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<sst xmlns="http://schemas.openxmlformats.org/spreadsheetml/2006/main" count="182" uniqueCount="153">
  <si>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</si>
  <si>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</si>
  <si>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</si>
  <si>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</si>
  <si>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</si>
  <si>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</si>
  <si>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</si>
  <si>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</si>
  <si>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</si>
  <si>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</si>
  <si>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</si>
  <si>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</si>
  <si>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</si>
  <si>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</si>
  <si>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</si>
  <si>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</si>
  <si>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</si>
  <si>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</si>
  <si>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</si>
  <si>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</si>
  <si>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</si>
  <si>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</si>
  <si>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</si>
  <si>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</si>
  <si>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</si>
  <si>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</si>
  <si>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</si>
  <si>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</si>
  <si>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</si>
  <si>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</si>
  <si>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</si>
  <si>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</si>
  <si>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</si>
  <si>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</si>
  <si>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</si>
  <si>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</si>
  <si>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</si>
  <si>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</si>
  <si>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</si>
  <si>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</si>
  <si>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</si>
  <si>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</si>
  <si>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</si>
  <si>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</si>
  <si>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</si>
  <si>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</si>
  <si>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</si>
  <si>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</si>
  <si>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</si>
  <si>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</si>
  <si>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</si>
  <si>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</si>
  <si>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</si>
  <si>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</si>
  <si>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</si>
  <si>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</si>
  <si>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</si>
  <si>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</si>
  <si>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</si>
  <si>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</si>
  <si>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</si>
  <si>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</si>
  <si>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</si>
  <si>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</si>
  <si>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</si>
  <si>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</si>
  <si>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</si>
  <si>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</si>
  <si>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</si>
  <si>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</si>
  <si>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</si>
  <si>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</si>
  <si>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</si>
  <si>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</si>
  <si>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</si>
  <si>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</si>
  <si>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</si>
  <si>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</si>
  <si>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</si>
  <si>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</si>
  <si>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</si>
  <si>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</si>
  <si>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</si>
  <si>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</si>
  <si>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</si>
  <si>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</si>
  <si>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</si>
  <si>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</si>
  <si>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</si>
  <si>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</si>
  <si>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</si>
  <si>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</si>
  <si>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</si>
  <si>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</si>
  <si>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</si>
  <si>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</si>
  <si>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</si>
  <si>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</si>
  <si>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</si>
  <si>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</si>
  <si>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</si>
  <si>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</si>
  <si>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</si>
  <si>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</si>
  <si>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</si>
  <si>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</si>
  <si>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</si>
  <si>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</si>
  <si>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</si>
  <si>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</si>
  <si>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</si>
  <si>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</si>
  <si>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</si>
  <si>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</si>
  <si>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</si>
  <si>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</si>
  <si>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</si>
  <si>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</si>
  <si>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</si>
  <si>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</si>
  <si>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</si>
  <si>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</si>
  <si>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</si>
  <si>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</si>
  <si>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</si>
  <si>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</si>
  <si>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</si>
  <si>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</si>
  <si>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</si>
  <si>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</si>
  <si>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</si>
  <si>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</si>
  <si>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</si>
  <si>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</si>
  <si>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</si>
  <si>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</si>
  <si>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</si>
  <si>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</si>
  <si>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</si>
  <si>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</si>
  <si>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</si>
  <si>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</si>
  <si>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</si>
  <si>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</si>
  <si>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О.М. Лежепьокова</t>
  </si>
  <si>
    <t>6 жовтня 2016 року</t>
  </si>
  <si>
    <t>три квартали 2016 року</t>
  </si>
  <si>
    <t>Херсонський міський суд Херсонської області</t>
  </si>
  <si>
    <t>73000. Херсонська область</t>
  </si>
  <si>
    <t>Г.С. Смирнов</t>
  </si>
  <si>
    <t>(0552) 49-82-81</t>
  </si>
  <si>
    <t>inbox@ksm.ks.court.gov.ua</t>
  </si>
  <si>
    <t>м. Херсон. вул. Маяковського, 6/29</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</si>
</sst>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16"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4" fillId="0" borderId="0"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ksm.ks.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 aca="true" t="shared" si="0" ref="C6:L6">SUM(C7,C10,C13,C14,C15,C18,C21,C22)</f>
        <v>3871</v>
      </c>
      <c r="D6" s="97">
        <f t="shared" si="0"/>
        <v>4449136.800000028</v>
      </c>
      <c r="E6" s="71">
        <f t="shared" si="0"/>
        <v>3541</v>
      </c>
      <c r="F6" s="97">
        <f t="shared" si="0"/>
        <v>3987841.230000006</v>
      </c>
      <c r="G6" s="71">
        <f t="shared" si="0"/>
        <v>36</v>
      </c>
      <c r="H6" s="97">
        <f t="shared" si="0"/>
        <v>37205.369999999995</v>
      </c>
      <c r="I6" s="71">
        <f t="shared" si="0"/>
        <v>124</v>
      </c>
      <c r="J6" s="97">
        <f t="shared" si="0"/>
        <v>84170.12999999992</v>
      </c>
      <c r="K6" s="71">
        <f t="shared" si="0"/>
        <v>262</v>
      </c>
      <c r="L6" s="97">
        <f t="shared" si="0"/>
        <v>151753.1299999997</v>
      </c>
    </row>
    <row r="7" spans="1:12" ht="16.5" customHeight="1">
      <c r="A7" s="123">
        <v>2</v>
      </c>
      <c r="B7" s="126" t="s">
        <v>114</v>
      </c>
      <c r="C7" s="72">
        <v>1670</v>
      </c>
      <c r="D7" s="130">
        <v>3258171.18000002</v>
      </c>
      <c r="E7" s="72">
        <v>1479</v>
      </c>
      <c r="F7" s="130">
        <v>2805789.38</v>
      </c>
      <c r="G7" s="72">
        <v>12</v>
      </c>
      <c r="H7" s="130">
        <v>15138.37</v>
      </c>
      <c r="I7" s="72">
        <v>100</v>
      </c>
      <c r="J7" s="130">
        <v>70665.9299999999</v>
      </c>
      <c r="K7" s="72">
        <v>150</v>
      </c>
      <c r="L7" s="130">
        <v>90569.9299999998</v>
      </c>
    </row>
    <row r="8" spans="1:12" ht="16.5" customHeight="1">
      <c r="A8" s="123">
        <v>3</v>
      </c>
      <c r="B8" s="127" t="s">
        <v>115</v>
      </c>
      <c r="C8" s="72">
        <v>1120</v>
      </c>
      <c r="D8" s="130">
        <v>2694440.4</v>
      </c>
      <c r="E8" s="72">
        <v>1100</v>
      </c>
      <c r="F8" s="130">
        <v>2325699.76</v>
      </c>
      <c r="G8" s="72">
        <v>10</v>
      </c>
      <c r="H8" s="130">
        <v>13814.51</v>
      </c>
      <c r="I8" s="72">
        <v>10</v>
      </c>
      <c r="J8" s="130">
        <v>8383.4</v>
      </c>
      <c r="K8" s="72">
        <v>6</v>
      </c>
      <c r="L8" s="130">
        <v>8268</v>
      </c>
    </row>
    <row r="9" spans="1:12" ht="16.5" customHeight="1">
      <c r="A9" s="123">
        <v>4</v>
      </c>
      <c r="B9" s="127" t="s">
        <v>116</v>
      </c>
      <c r="C9" s="72">
        <v>550</v>
      </c>
      <c r="D9" s="130">
        <v>563730.780000001</v>
      </c>
      <c r="E9" s="72">
        <v>379</v>
      </c>
      <c r="F9" s="130">
        <v>480089.620000001</v>
      </c>
      <c r="G9" s="72">
        <v>2</v>
      </c>
      <c r="H9" s="130">
        <v>1323.86</v>
      </c>
      <c r="I9" s="72">
        <v>90</v>
      </c>
      <c r="J9" s="130">
        <v>62282.5299999999</v>
      </c>
      <c r="K9" s="72">
        <v>144</v>
      </c>
      <c r="L9" s="130">
        <v>82301.9299999998</v>
      </c>
    </row>
    <row r="10" spans="1:12" ht="19.5" customHeight="1">
      <c r="A10" s="123">
        <v>5</v>
      </c>
      <c r="B10" s="126" t="s">
        <v>117</v>
      </c>
      <c r="C10" s="72">
        <v>815</v>
      </c>
      <c r="D10" s="130">
        <v>526120.400000006</v>
      </c>
      <c r="E10" s="72">
        <v>692</v>
      </c>
      <c r="F10" s="130">
        <v>494025.490000005</v>
      </c>
      <c r="G10" s="72">
        <v>15</v>
      </c>
      <c r="H10" s="130">
        <v>18273.2</v>
      </c>
      <c r="I10" s="72">
        <v>14</v>
      </c>
      <c r="J10" s="130">
        <v>7716.6</v>
      </c>
      <c r="K10" s="72">
        <v>108</v>
      </c>
      <c r="L10" s="130">
        <v>59253.9999999999</v>
      </c>
    </row>
    <row r="11" spans="1:12" ht="19.5" customHeight="1">
      <c r="A11" s="123">
        <v>6</v>
      </c>
      <c r="B11" s="127" t="s">
        <v>118</v>
      </c>
      <c r="C11" s="72">
        <v>93</v>
      </c>
      <c r="D11" s="130">
        <v>128154</v>
      </c>
      <c r="E11" s="72">
        <v>88</v>
      </c>
      <c r="F11" s="130">
        <v>129203.59</v>
      </c>
      <c r="G11" s="72">
        <v>5</v>
      </c>
      <c r="H11" s="130">
        <v>13091</v>
      </c>
      <c r="I11" s="72">
        <v>1</v>
      </c>
      <c r="J11" s="130">
        <v>551.2</v>
      </c>
      <c r="K11" s="72">
        <v>1</v>
      </c>
      <c r="L11" s="130">
        <v>1378</v>
      </c>
    </row>
    <row r="12" spans="1:12" ht="19.5" customHeight="1">
      <c r="A12" s="123">
        <v>7</v>
      </c>
      <c r="B12" s="127" t="s">
        <v>119</v>
      </c>
      <c r="C12" s="72">
        <v>722</v>
      </c>
      <c r="D12" s="130">
        <v>397966.400000005</v>
      </c>
      <c r="E12" s="72">
        <v>604</v>
      </c>
      <c r="F12" s="130">
        <v>364821.900000004</v>
      </c>
      <c r="G12" s="72">
        <v>10</v>
      </c>
      <c r="H12" s="130">
        <v>5182.2</v>
      </c>
      <c r="I12" s="72">
        <v>13</v>
      </c>
      <c r="J12" s="130">
        <v>7165.4</v>
      </c>
      <c r="K12" s="72">
        <v>107</v>
      </c>
      <c r="L12" s="130">
        <v>57875.9999999999</v>
      </c>
    </row>
    <row r="13" spans="1:12" ht="15" customHeight="1">
      <c r="A13" s="123">
        <v>8</v>
      </c>
      <c r="B13" s="126" t="s">
        <v>42</v>
      </c>
      <c r="C13" s="72">
        <v>536</v>
      </c>
      <c r="D13" s="130">
        <v>295443.200000003</v>
      </c>
      <c r="E13" s="72">
        <v>533</v>
      </c>
      <c r="F13" s="130">
        <v>293694.320000003</v>
      </c>
      <c r="G13" s="72">
        <v>3</v>
      </c>
      <c r="H13" s="130">
        <v>1589.6</v>
      </c>
      <c r="I13" s="72">
        <v>8</v>
      </c>
      <c r="J13" s="130">
        <v>4409.6</v>
      </c>
      <c r="K13" s="72"/>
      <c r="L13" s="130"/>
    </row>
    <row r="14" spans="1:12" ht="15.75" customHeight="1">
      <c r="A14" s="123">
        <v>9</v>
      </c>
      <c r="B14" s="126" t="s">
        <v>43</v>
      </c>
      <c r="C14" s="72">
        <v>24</v>
      </c>
      <c r="D14" s="130">
        <v>17460.82</v>
      </c>
      <c r="E14" s="72">
        <v>24</v>
      </c>
      <c r="F14" s="130">
        <v>19695.31</v>
      </c>
      <c r="G14" s="72"/>
      <c r="H14" s="130"/>
      <c r="I14" s="72"/>
      <c r="J14" s="130"/>
      <c r="K14" s="72"/>
      <c r="L14" s="130"/>
    </row>
    <row r="15" spans="1:12" ht="106.5" customHeight="1">
      <c r="A15" s="123">
        <v>10</v>
      </c>
      <c r="B15" s="126" t="s">
        <v>120</v>
      </c>
      <c r="C15" s="72">
        <v>822</v>
      </c>
      <c r="D15" s="130">
        <v>348909.599999999</v>
      </c>
      <c r="E15" s="72">
        <v>809</v>
      </c>
      <c r="F15" s="130">
        <v>371469.609999998</v>
      </c>
      <c r="G15" s="72">
        <v>6</v>
      </c>
      <c r="H15" s="130">
        <v>2204.2</v>
      </c>
      <c r="I15" s="72">
        <v>2</v>
      </c>
      <c r="J15" s="130">
        <v>1378</v>
      </c>
      <c r="K15" s="72">
        <v>4</v>
      </c>
      <c r="L15" s="130">
        <v>1929.2</v>
      </c>
    </row>
    <row r="16" spans="1:12" ht="21" customHeight="1">
      <c r="A16" s="123">
        <v>11</v>
      </c>
      <c r="B16" s="127" t="s">
        <v>118</v>
      </c>
      <c r="C16" s="72">
        <v>296</v>
      </c>
      <c r="D16" s="130">
        <v>203944</v>
      </c>
      <c r="E16" s="72">
        <v>292</v>
      </c>
      <c r="F16" s="130">
        <v>212870</v>
      </c>
      <c r="G16" s="72"/>
      <c r="H16" s="130"/>
      <c r="I16" s="72">
        <v>2</v>
      </c>
      <c r="J16" s="130">
        <v>1378</v>
      </c>
      <c r="K16" s="72">
        <v>2</v>
      </c>
      <c r="L16" s="130">
        <v>1378</v>
      </c>
    </row>
    <row r="17" spans="1:12" ht="21" customHeight="1">
      <c r="A17" s="123">
        <v>12</v>
      </c>
      <c r="B17" s="127" t="s">
        <v>119</v>
      </c>
      <c r="C17" s="72">
        <v>526</v>
      </c>
      <c r="D17" s="130">
        <v>144965.600000001</v>
      </c>
      <c r="E17" s="72">
        <v>517</v>
      </c>
      <c r="F17" s="130">
        <v>158599.610000001</v>
      </c>
      <c r="G17" s="72">
        <v>6</v>
      </c>
      <c r="H17" s="130">
        <v>2204.2</v>
      </c>
      <c r="I17" s="72"/>
      <c r="J17" s="130"/>
      <c r="K17" s="72">
        <v>2</v>
      </c>
      <c r="L17" s="130">
        <v>551.2</v>
      </c>
    </row>
    <row r="18" spans="1:12" ht="33.75" customHeight="1">
      <c r="A18" s="123">
        <v>13</v>
      </c>
      <c r="B18" s="126" t="s">
        <v>122</v>
      </c>
      <c r="C18" s="72">
        <f aca="true" t="shared" si="1" ref="C18:L18">SUM(C19:C20)</f>
        <v>2</v>
      </c>
      <c r="D18" s="130">
        <f t="shared" si="1"/>
        <v>2756</v>
      </c>
      <c r="E18" s="72">
        <f t="shared" si="1"/>
        <v>2</v>
      </c>
      <c r="F18" s="130">
        <f t="shared" si="1"/>
        <v>2480.4</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2</v>
      </c>
      <c r="D20" s="130">
        <v>2756</v>
      </c>
      <c r="E20" s="72">
        <v>2</v>
      </c>
      <c r="F20" s="130">
        <v>2480.4</v>
      </c>
      <c r="G20" s="72"/>
      <c r="H20" s="130"/>
      <c r="I20" s="72"/>
      <c r="J20" s="130"/>
      <c r="K20" s="72"/>
      <c r="L20" s="130"/>
    </row>
    <row r="21" spans="1:12" ht="46.5" customHeight="1">
      <c r="A21" s="123">
        <v>16</v>
      </c>
      <c r="B21" s="126" t="s">
        <v>121</v>
      </c>
      <c r="C21" s="72">
        <v>2</v>
      </c>
      <c r="D21" s="130">
        <v>275.6</v>
      </c>
      <c r="E21" s="72">
        <v>2</v>
      </c>
      <c r="F21" s="130">
        <v>686.72</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 aca="true" t="shared" si="3" ref="C34:L34">SUM(C35,C42,C43,C44)</f>
        <v>97</v>
      </c>
      <c r="D34" s="97">
        <f t="shared" si="3"/>
        <v>58289.4</v>
      </c>
      <c r="E34" s="71">
        <f t="shared" si="3"/>
        <v>96</v>
      </c>
      <c r="F34" s="97">
        <f t="shared" si="3"/>
        <v>64998.5899999999</v>
      </c>
      <c r="G34" s="71">
        <f t="shared" si="3"/>
        <v>0</v>
      </c>
      <c r="H34" s="97">
        <f t="shared" si="3"/>
        <v>0</v>
      </c>
      <c r="I34" s="71">
        <f t="shared" si="3"/>
        <v>0</v>
      </c>
      <c r="J34" s="97">
        <f t="shared" si="3"/>
        <v>0</v>
      </c>
      <c r="K34" s="71">
        <f t="shared" si="3"/>
        <v>1</v>
      </c>
      <c r="L34" s="97">
        <f t="shared" si="3"/>
        <v>551.2</v>
      </c>
    </row>
    <row r="35" spans="1:12" ht="24" customHeight="1">
      <c r="A35" s="123">
        <v>30</v>
      </c>
      <c r="B35" s="126" t="s">
        <v>131</v>
      </c>
      <c r="C35" s="72">
        <f aca="true" t="shared" si="4" ref="C35:L35">SUM(C36,C39)</f>
        <v>96</v>
      </c>
      <c r="D35" s="130">
        <f t="shared" si="4"/>
        <v>57876</v>
      </c>
      <c r="E35" s="72">
        <f t="shared" si="4"/>
        <v>95</v>
      </c>
      <c r="F35" s="130">
        <f t="shared" si="4"/>
        <v>64309.5899999999</v>
      </c>
      <c r="G35" s="72">
        <f t="shared" si="4"/>
        <v>0</v>
      </c>
      <c r="H35" s="130">
        <f t="shared" si="4"/>
        <v>0</v>
      </c>
      <c r="I35" s="72">
        <f t="shared" si="4"/>
        <v>0</v>
      </c>
      <c r="J35" s="130">
        <f t="shared" si="4"/>
        <v>0</v>
      </c>
      <c r="K35" s="72">
        <f t="shared" si="4"/>
        <v>1</v>
      </c>
      <c r="L35" s="130">
        <f t="shared" si="4"/>
        <v>551.2</v>
      </c>
    </row>
    <row r="36" spans="1:12" ht="19.5" customHeight="1">
      <c r="A36" s="123">
        <v>31</v>
      </c>
      <c r="B36" s="126" t="s">
        <v>132</v>
      </c>
      <c r="C36" s="72">
        <v>20</v>
      </c>
      <c r="D36" s="130">
        <v>11024</v>
      </c>
      <c r="E36" s="72">
        <v>20</v>
      </c>
      <c r="F36" s="130">
        <v>11537.28</v>
      </c>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20</v>
      </c>
      <c r="D38" s="130">
        <v>11024</v>
      </c>
      <c r="E38" s="72">
        <v>20</v>
      </c>
      <c r="F38" s="130">
        <v>11537.28</v>
      </c>
      <c r="G38" s="72"/>
      <c r="H38" s="130"/>
      <c r="I38" s="72"/>
      <c r="J38" s="130"/>
      <c r="K38" s="72"/>
      <c r="L38" s="130"/>
    </row>
    <row r="39" spans="1:12" ht="21" customHeight="1">
      <c r="A39" s="123">
        <v>34</v>
      </c>
      <c r="B39" s="126" t="s">
        <v>134</v>
      </c>
      <c r="C39" s="72">
        <v>76</v>
      </c>
      <c r="D39" s="130">
        <v>46852</v>
      </c>
      <c r="E39" s="72">
        <v>75</v>
      </c>
      <c r="F39" s="130">
        <v>52772.3099999999</v>
      </c>
      <c r="G39" s="72"/>
      <c r="H39" s="130"/>
      <c r="I39" s="72"/>
      <c r="J39" s="130"/>
      <c r="K39" s="72">
        <v>1</v>
      </c>
      <c r="L39" s="130">
        <v>551.2</v>
      </c>
    </row>
    <row r="40" spans="1:12" ht="30" customHeight="1">
      <c r="A40" s="123">
        <v>35</v>
      </c>
      <c r="B40" s="127" t="s">
        <v>135</v>
      </c>
      <c r="C40" s="72">
        <v>6</v>
      </c>
      <c r="D40" s="130">
        <v>8268</v>
      </c>
      <c r="E40" s="72">
        <v>6</v>
      </c>
      <c r="F40" s="130">
        <v>12815.4</v>
      </c>
      <c r="G40" s="72"/>
      <c r="H40" s="130"/>
      <c r="I40" s="72"/>
      <c r="J40" s="130"/>
      <c r="K40" s="72"/>
      <c r="L40" s="130"/>
    </row>
    <row r="41" spans="1:12" ht="21" customHeight="1">
      <c r="A41" s="123">
        <v>36</v>
      </c>
      <c r="B41" s="127" t="s">
        <v>119</v>
      </c>
      <c r="C41" s="72">
        <v>70</v>
      </c>
      <c r="D41" s="130">
        <v>38584</v>
      </c>
      <c r="E41" s="72">
        <v>69</v>
      </c>
      <c r="F41" s="130">
        <v>39956.91</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v>1</v>
      </c>
      <c r="F44" s="130">
        <v>689</v>
      </c>
      <c r="G44" s="72"/>
      <c r="H44" s="130"/>
      <c r="I44" s="72"/>
      <c r="J44" s="130"/>
      <c r="K44" s="72"/>
      <c r="L44" s="130"/>
    </row>
    <row r="45" spans="1:12" ht="21.75" customHeight="1">
      <c r="A45" s="123">
        <v>40</v>
      </c>
      <c r="B45" s="125" t="s">
        <v>138</v>
      </c>
      <c r="C45" s="71">
        <f aca="true" t="shared" si="5" ref="C45:L45">SUM(C46:C51)</f>
        <v>17</v>
      </c>
      <c r="D45" s="97">
        <f t="shared" si="5"/>
        <v>595.29</v>
      </c>
      <c r="E45" s="71">
        <f t="shared" si="5"/>
        <v>17</v>
      </c>
      <c r="F45" s="97">
        <f t="shared" si="5"/>
        <v>689.8900000000001</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4</v>
      </c>
      <c r="D46" s="130">
        <v>57.87</v>
      </c>
      <c r="E46" s="72">
        <v>4</v>
      </c>
      <c r="F46" s="130">
        <v>86.81</v>
      </c>
      <c r="G46" s="72"/>
      <c r="H46" s="130"/>
      <c r="I46" s="72"/>
      <c r="J46" s="130"/>
      <c r="K46" s="72"/>
      <c r="L46" s="130"/>
    </row>
    <row r="47" spans="1:12" ht="21" customHeight="1">
      <c r="A47" s="123">
        <v>42</v>
      </c>
      <c r="B47" s="126" t="s">
        <v>21</v>
      </c>
      <c r="C47" s="72">
        <v>13</v>
      </c>
      <c r="D47" s="130">
        <v>537.42</v>
      </c>
      <c r="E47" s="72">
        <v>13</v>
      </c>
      <c r="F47" s="130">
        <v>603.08</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1476</v>
      </c>
      <c r="D52" s="97">
        <v>406785.599999992</v>
      </c>
      <c r="E52" s="71">
        <v>1000</v>
      </c>
      <c r="F52" s="97">
        <v>279458.600000002</v>
      </c>
      <c r="G52" s="71"/>
      <c r="H52" s="97"/>
      <c r="I52" s="71">
        <v>1475</v>
      </c>
      <c r="J52" s="97">
        <v>406509.999999992</v>
      </c>
      <c r="K52" s="72">
        <v>1</v>
      </c>
      <c r="L52" s="97">
        <v>551.2</v>
      </c>
    </row>
    <row r="53" spans="1:12" ht="15">
      <c r="A53" s="123">
        <v>48</v>
      </c>
      <c r="B53" s="124" t="s">
        <v>129</v>
      </c>
      <c r="C53" s="71">
        <f aca="true" t="shared" si="6" ref="C53:L53">SUM(C6,C25,C34,C45,C52)</f>
        <v>5461</v>
      </c>
      <c r="D53" s="97">
        <f t="shared" si="6"/>
        <v>4914807.09000002</v>
      </c>
      <c r="E53" s="71">
        <f t="shared" si="6"/>
        <v>4654</v>
      </c>
      <c r="F53" s="97">
        <f t="shared" si="6"/>
        <v>4332988.310000008</v>
      </c>
      <c r="G53" s="71">
        <f t="shared" si="6"/>
        <v>36</v>
      </c>
      <c r="H53" s="97">
        <f t="shared" si="6"/>
        <v>37205.369999999995</v>
      </c>
      <c r="I53" s="71">
        <f t="shared" si="6"/>
        <v>1599</v>
      </c>
      <c r="J53" s="97">
        <f t="shared" si="6"/>
        <v>490680.129999992</v>
      </c>
      <c r="K53" s="71">
        <f t="shared" si="6"/>
        <v>264</v>
      </c>
      <c r="L53" s="97">
        <f t="shared" si="6"/>
        <v>152855.52999999974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&amp;L28F29C4A&amp;CФорма № 10, Підрозділ: Херсонський міський суд Херсонської області,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8" t="s">
        <v>31</v>
      </c>
      <c r="C1" s="148"/>
      <c r="D1" s="4"/>
    </row>
    <row r="2" spans="2:4"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&amp;L28F29C4A&amp;CФорма № 10, Підрозділ: Херсонський міський суд Херсонської області,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6">
      <selection activeCell="C29" sqref="C29:D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264</v>
      </c>
      <c r="F4" s="134">
        <f>SUM(F5:F20)</f>
        <v>152579.93000000002</v>
      </c>
    </row>
    <row r="5" spans="1:6" ht="20.25" customHeight="1">
      <c r="A5" s="103">
        <v>2</v>
      </c>
      <c r="B5" s="151" t="s">
        <v>97</v>
      </c>
      <c r="C5" s="152"/>
      <c r="D5" s="153"/>
      <c r="E5" s="55">
        <v>39</v>
      </c>
      <c r="F5" s="132">
        <v>23388.34</v>
      </c>
    </row>
    <row r="6" spans="1:6" ht="28.5" customHeight="1">
      <c r="A6" s="103">
        <v>3</v>
      </c>
      <c r="B6" s="151" t="s">
        <v>98</v>
      </c>
      <c r="C6" s="152"/>
      <c r="D6" s="153"/>
      <c r="E6" s="55">
        <v>2</v>
      </c>
      <c r="F6" s="132">
        <v>1102.4</v>
      </c>
    </row>
    <row r="7" spans="1:6" ht="20.25" customHeight="1">
      <c r="A7" s="103">
        <v>4</v>
      </c>
      <c r="B7" s="151" t="s">
        <v>99</v>
      </c>
      <c r="C7" s="152"/>
      <c r="D7" s="153"/>
      <c r="E7" s="55">
        <v>214</v>
      </c>
      <c r="F7" s="132">
        <v>121750.39</v>
      </c>
    </row>
    <row r="8" spans="1:6" ht="41.25" customHeight="1">
      <c r="A8" s="103">
        <v>5</v>
      </c>
      <c r="B8" s="151" t="s">
        <v>100</v>
      </c>
      <c r="C8" s="152"/>
      <c r="D8" s="153"/>
      <c r="E8" s="55"/>
      <c r="F8" s="132"/>
    </row>
    <row r="9" spans="1:6" ht="41.25" customHeight="1">
      <c r="A9" s="103">
        <v>6</v>
      </c>
      <c r="B9" s="151" t="s">
        <v>101</v>
      </c>
      <c r="C9" s="152"/>
      <c r="D9" s="153"/>
      <c r="E9" s="55">
        <v>3</v>
      </c>
      <c r="F9" s="132">
        <v>1653.6</v>
      </c>
    </row>
    <row r="10" spans="1:6" ht="27" customHeight="1">
      <c r="A10" s="103">
        <v>7</v>
      </c>
      <c r="B10" s="151" t="s">
        <v>102</v>
      </c>
      <c r="C10" s="152"/>
      <c r="D10" s="153"/>
      <c r="E10" s="55">
        <v>3</v>
      </c>
      <c r="F10" s="132">
        <v>2480.4</v>
      </c>
    </row>
    <row r="11" spans="1:6" ht="26.25" customHeight="1">
      <c r="A11" s="103">
        <v>8</v>
      </c>
      <c r="B11" s="151" t="s">
        <v>103</v>
      </c>
      <c r="C11" s="152"/>
      <c r="D11" s="153"/>
      <c r="E11" s="55">
        <v>1</v>
      </c>
      <c r="F11" s="132">
        <v>551.2</v>
      </c>
    </row>
    <row r="12" spans="1:6" ht="29.25" customHeight="1">
      <c r="A12" s="103">
        <v>9</v>
      </c>
      <c r="B12" s="151" t="s">
        <v>82</v>
      </c>
      <c r="C12" s="152"/>
      <c r="D12" s="153"/>
      <c r="E12" s="55"/>
      <c r="F12" s="132"/>
    </row>
    <row r="13" spans="1:6" ht="20.25" customHeight="1">
      <c r="A13" s="103">
        <v>10</v>
      </c>
      <c r="B13" s="151" t="s">
        <v>104</v>
      </c>
      <c r="C13" s="152"/>
      <c r="D13" s="153"/>
      <c r="E13" s="55">
        <v>1</v>
      </c>
      <c r="F13" s="132">
        <v>275.6</v>
      </c>
    </row>
    <row r="14" spans="1:6" ht="25.5" customHeight="1">
      <c r="A14" s="103">
        <v>11</v>
      </c>
      <c r="B14" s="151" t="s">
        <v>105</v>
      </c>
      <c r="C14" s="152"/>
      <c r="D14" s="153"/>
      <c r="E14" s="55"/>
      <c r="F14" s="132"/>
    </row>
    <row r="15" spans="1:6" ht="20.25" customHeight="1">
      <c r="A15" s="103">
        <v>12</v>
      </c>
      <c r="B15" s="151" t="s">
        <v>106</v>
      </c>
      <c r="C15" s="152"/>
      <c r="D15" s="153"/>
      <c r="E15" s="55"/>
      <c r="F15" s="132"/>
    </row>
    <row r="16" spans="1:6" ht="30" customHeight="1">
      <c r="A16" s="103">
        <v>13</v>
      </c>
      <c r="B16" s="151" t="s">
        <v>107</v>
      </c>
      <c r="C16" s="152"/>
      <c r="D16" s="153"/>
      <c r="E16" s="55"/>
      <c r="F16" s="132"/>
    </row>
    <row r="17" spans="1:6" ht="20.25" customHeight="1">
      <c r="A17" s="103">
        <v>14</v>
      </c>
      <c r="B17" s="151" t="s">
        <v>108</v>
      </c>
      <c r="C17" s="152"/>
      <c r="D17" s="153"/>
      <c r="E17" s="55"/>
      <c r="F17" s="132"/>
    </row>
    <row r="18" spans="1:6" ht="27" customHeight="1">
      <c r="A18" s="103">
        <v>15</v>
      </c>
      <c r="B18" s="151" t="s">
        <v>109</v>
      </c>
      <c r="C18" s="152"/>
      <c r="D18" s="153"/>
      <c r="E18" s="55"/>
      <c r="F18" s="132"/>
    </row>
    <row r="19" spans="1:6" ht="54.75" customHeight="1">
      <c r="A19" s="103">
        <v>16</v>
      </c>
      <c r="B19" s="151" t="s">
        <v>110</v>
      </c>
      <c r="C19" s="152"/>
      <c r="D19" s="153"/>
      <c r="E19" s="55">
        <v>1</v>
      </c>
      <c r="F19" s="132">
        <v>1378</v>
      </c>
    </row>
    <row r="20" spans="1:6" ht="30" customHeight="1">
      <c r="A20" s="103">
        <v>17</v>
      </c>
      <c r="B20" s="151" t="s">
        <v>141</v>
      </c>
      <c r="C20" s="152"/>
      <c r="D20" s="153"/>
      <c r="E20" s="55"/>
      <c r="F20" s="132"/>
    </row>
    <row r="21" spans="1:6" ht="12.75">
      <c r="A21" s="104"/>
      <c r="B21" s="104"/>
      <c r="C21" s="104"/>
      <c r="D21" s="104"/>
      <c r="E21" s="104"/>
      <c r="F21" s="104"/>
    </row>
    <row r="22" spans="1:11" ht="16.5" customHeight="1">
      <c r="A22" s="105"/>
      <c r="B22" s="95" t="s">
        <v>76</v>
      </c>
      <c r="C22" s="87"/>
      <c r="D22" s="90" t="s">
        <v>143</v>
      </c>
      <c r="E22" s="154" t="s">
        <v>149</v>
      </c>
      <c r="F22" s="154"/>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5" t="s">
        <v>144</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50" t="s">
        <v>150</v>
      </c>
      <c r="D27" s="150"/>
      <c r="E27" s="46" t="s">
        <v>143</v>
      </c>
      <c r="I27" s="116"/>
      <c r="J27" s="113"/>
      <c r="K27" s="114"/>
    </row>
    <row r="28" spans="1:11" ht="15" customHeight="1">
      <c r="A28" s="115" t="s">
        <v>143</v>
      </c>
      <c r="B28" s="68" t="s">
        <v>92</v>
      </c>
      <c r="C28" s="150" t="s">
        <v>143</v>
      </c>
      <c r="D28" s="150"/>
      <c r="E28" s="93"/>
      <c r="I28" s="117"/>
      <c r="J28" s="117"/>
      <c r="K28" s="117"/>
    </row>
    <row r="29" spans="1:11" ht="19.5" customHeight="1">
      <c r="A29" s="118"/>
      <c r="B29" s="69" t="s">
        <v>93</v>
      </c>
      <c r="C29" s="197" t="s">
        <v>151</v>
      </c>
      <c r="D29" s="150"/>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hyperlinks>
    <hyperlink ref="C29" r:id="rId1" display="inbox@ksm.ks.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&amp;L28F29C4A&amp;CФорма № 10, Підрозділ: Херсонський міський суд Херсонської області,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9">
      <selection activeCell="C46" sqref="C46"/>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2" t="s">
        <v>63</v>
      </c>
      <c r="C3" s="162"/>
      <c r="D3" s="162"/>
      <c r="E3" s="162"/>
      <c r="F3" s="162"/>
      <c r="G3" s="162"/>
      <c r="H3" s="162"/>
    </row>
    <row r="4" spans="2:8" ht="18.75" customHeight="1">
      <c r="B4" s="163"/>
      <c r="C4" s="163"/>
      <c r="D4" s="163"/>
      <c r="E4" s="163"/>
      <c r="F4" s="163"/>
      <c r="G4" s="163"/>
      <c r="H4" s="163"/>
    </row>
    <row r="5" spans="2:8" ht="18.75" customHeight="1">
      <c r="B5" s="8"/>
      <c r="C5" s="8"/>
      <c r="D5" s="173" t="s">
        <v>146</v>
      </c>
      <c r="E5" s="173"/>
      <c r="F5" s="17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47</v>
      </c>
      <c r="C10" s="165"/>
      <c r="D10" s="16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5" ht="12.75" customHeight="1">
      <c r="A16" s="13"/>
      <c r="B16" s="40"/>
      <c r="C16" s="41"/>
      <c r="D16" s="42"/>
      <c r="E16" s="36"/>
    </row>
    <row r="17" spans="1:8" ht="12.75" customHeight="1">
      <c r="A17" s="13"/>
      <c r="B17" s="167" t="s">
        <v>68</v>
      </c>
      <c r="C17" s="168"/>
      <c r="D17" s="169"/>
      <c r="E17" s="191" t="s">
        <v>66</v>
      </c>
      <c r="F17" s="174" t="s">
        <v>94</v>
      </c>
      <c r="G17" s="175"/>
      <c r="H17" s="175"/>
    </row>
    <row r="18" spans="1:8" ht="12.75" customHeight="1">
      <c r="A18" s="13"/>
      <c r="B18" s="167"/>
      <c r="C18" s="168"/>
      <c r="D18" s="169"/>
      <c r="E18" s="191"/>
      <c r="F18" s="174"/>
      <c r="G18" s="175"/>
      <c r="H18" s="175"/>
    </row>
    <row r="19" spans="1:7" ht="12.7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5" t="s">
        <v>54</v>
      </c>
      <c r="C26" s="186"/>
      <c r="D26" s="187"/>
      <c r="E26" s="23" t="s">
        <v>55</v>
      </c>
    </row>
    <row r="27" spans="2:5" ht="12.75" customHeight="1">
      <c r="B27" s="24"/>
      <c r="C27" s="25"/>
      <c r="D27" s="42"/>
      <c r="E27" s="16"/>
    </row>
    <row r="28" spans="2:5" ht="12.75" customHeight="1">
      <c r="B28" s="167" t="s">
        <v>56</v>
      </c>
      <c r="C28" s="168"/>
      <c r="D28" s="169"/>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71" t="s">
        <v>147</v>
      </c>
      <c r="E37" s="171"/>
      <c r="F37" s="171"/>
      <c r="G37" s="171"/>
      <c r="H37" s="172"/>
      <c r="I37" s="11"/>
    </row>
    <row r="38" spans="1:9" ht="12.75" customHeight="1">
      <c r="A38" s="13"/>
      <c r="B38" s="15"/>
      <c r="C38" s="11"/>
      <c r="D38" s="31"/>
      <c r="E38" s="31"/>
      <c r="F38" s="31"/>
      <c r="G38" s="31"/>
      <c r="H38" s="34"/>
      <c r="I38" s="11"/>
    </row>
    <row r="39" spans="1:9" ht="12.75" customHeight="1">
      <c r="A39" s="13"/>
      <c r="B39" s="27" t="s">
        <v>60</v>
      </c>
      <c r="C39" s="28"/>
      <c r="D39" s="176" t="s">
        <v>148</v>
      </c>
      <c r="E39" s="171"/>
      <c r="F39" s="171"/>
      <c r="G39" s="171"/>
      <c r="H39" s="172"/>
      <c r="I39" s="11"/>
    </row>
    <row r="40" spans="1:9" ht="12.75" customHeight="1">
      <c r="A40" s="13"/>
      <c r="B40" s="15"/>
      <c r="C40" s="11"/>
      <c r="D40" s="11"/>
      <c r="E40" s="11"/>
      <c r="F40" s="11"/>
      <c r="G40" s="11"/>
      <c r="H40" s="13"/>
      <c r="I40" s="11"/>
    </row>
    <row r="41" spans="1:8" ht="12.75" customHeight="1">
      <c r="A41" s="13"/>
      <c r="B41" s="177" t="s">
        <v>152</v>
      </c>
      <c r="C41" s="178"/>
      <c r="D41" s="178"/>
      <c r="E41" s="178"/>
      <c r="F41" s="178"/>
      <c r="G41" s="178"/>
      <c r="H41" s="179"/>
    </row>
    <row r="42" spans="1:8" ht="12.75" customHeight="1">
      <c r="A42" s="13"/>
      <c r="B42" s="180" t="s">
        <v>61</v>
      </c>
      <c r="C42" s="181"/>
      <c r="D42" s="181"/>
      <c r="E42" s="181"/>
      <c r="F42" s="181"/>
      <c r="G42" s="181"/>
      <c r="H42" s="182"/>
    </row>
    <row r="43" spans="1:9" ht="12.75" customHeight="1">
      <c r="A43" s="13"/>
      <c r="B43" s="15"/>
      <c r="C43" s="11"/>
      <c r="D43" s="11"/>
      <c r="E43" s="11"/>
      <c r="F43" s="11"/>
      <c r="G43" s="11"/>
      <c r="H43" s="13"/>
      <c r="I43" s="11"/>
    </row>
    <row r="44" spans="1:9" ht="12.75" customHeight="1">
      <c r="A44" s="13"/>
      <c r="B44" s="188"/>
      <c r="C44" s="189"/>
      <c r="D44" s="189"/>
      <c r="E44" s="189"/>
      <c r="F44" s="189"/>
      <c r="G44" s="189"/>
      <c r="H44" s="190"/>
      <c r="I44" s="11"/>
    </row>
    <row r="45" spans="1:9" ht="12.75" customHeight="1">
      <c r="A45" s="13"/>
      <c r="B45" s="180" t="s">
        <v>62</v>
      </c>
      <c r="C45" s="181"/>
      <c r="D45" s="181"/>
      <c r="E45" s="181"/>
      <c r="F45" s="181"/>
      <c r="G45" s="181"/>
      <c r="H45" s="18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&amp;L28F29C4A&amp;C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Olya</cp:lastModifiedBy>
  <cp:lastPrinted>2016-10-10T13:27:07Z</cp:lastPrinted>
  <dcterms:created xsi:type="dcterms:W3CDTF">2015-09-09T10:27:37Z</dcterms:created>
  <dcterms:modified xsi:type="dcterms:W3CDTF">2016-10-10T13:27:10Z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 10_00766_3.2016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28F29C4A</vt:lpwstr>
  </property>
  <property fmtid="{D5CDD505-2E9C-101B-9397-08002B2CF9AE}" pid="9" name="Підрозділ">
    <vt:lpwstr>Херсонський міський суд Херсонської області</vt:lpwstr>
  </property>
  <property fmtid="{D5CDD505-2E9C-101B-9397-08002B2CF9AE}" pid="10" name="ПідрозділDBID">
    <vt:i4>0</vt:i4>
  </property>
  <property fmtid="{D5CDD505-2E9C-101B-9397-08002B2CF9AE}" pid="11" name="ПідрозділID">
    <vt:i4>2203337</vt:i4>
  </property>
  <property fmtid="{D5CDD505-2E9C-101B-9397-08002B2CF9AE}" pid="12" name="Початок періоду">
    <vt:lpwstr>01.01.2016</vt:lpwstr>
  </property>
  <property fmtid="{D5CDD505-2E9C-101B-9397-08002B2CF9AE}" pid="13" name="Кінець періоду">
    <vt:lpwstr>30.09.2016</vt:lpwstr>
  </property>
  <property fmtid="{D5CDD505-2E9C-101B-9397-08002B2CF9AE}" pid="14" name="Період">
    <vt:lpwstr>три квартали 2016 року</vt:lpwstr>
  </property>
  <property fmtid="{D5CDD505-2E9C-101B-9397-08002B2CF9AE}" pid="15" name="К.Сума шаблону">
    <vt:lpwstr>04C5DF22</vt:lpwstr>
  </property>
  <property fmtid="{D5CDD505-2E9C-101B-9397-08002B2CF9AE}" pid="16" name="Версія БД">
    <vt:lpwstr>3.16.0.500</vt:lpwstr>
  </property>
</Properties>
</file>