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<sst xmlns="http://schemas.openxmlformats.org/spreadsheetml/2006/main" count="111" uniqueCount="94">
  <si>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</si>
  <si>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</si>
  <si>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</si>
  <si>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</si>
  <si>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</si>
  <si>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</si>
  <si>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</si>
  <si>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</si>
  <si>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</si>
  <si>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</si>
  <si>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</si>
  <si>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</si>
  <si>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</si>
  <si>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</si>
  <si>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</si>
  <si>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</si>
  <si>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</si>
  <si>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</si>
  <si>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</si>
  <si>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</si>
  <si>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</si>
  <si>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</si>
  <si>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</si>
  <si>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</si>
  <si>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</si>
  <si>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</si>
  <si>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</si>
  <si>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</si>
  <si>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</si>
  <si>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</si>
  <si>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</si>
  <si>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</si>
  <si>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</si>
  <si>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</si>
  <si>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</si>
  <si>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</si>
  <si>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</si>
  <si>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</si>
  <si>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</si>
  <si>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</si>
  <si>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</si>
  <si>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</si>
  <si>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</si>
  <si>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</si>
  <si>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</si>
  <si>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</si>
  <si>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</si>
  <si>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</si>
  <si>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</si>
  <si>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</si>
  <si>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</si>
  <si>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</si>
  <si>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</si>
  <si>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</si>
  <si>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</si>
  <si>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</si>
  <si>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</si>
  <si>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</si>
  <si>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</si>
  <si>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</si>
  <si>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</si>
  <si>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</si>
  <si>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</si>
  <si>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</si>
  <si>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</si>
  <si>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</si>
  <si>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</si>
  <si>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</si>
  <si>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</si>
  <si>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</si>
  <si>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</si>
  <si>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</si>
  <si>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</si>
  <si>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</si>
  <si>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2016 року</t>
  </si>
  <si>
    <t>Херсонський міський суд Херсонської області</t>
  </si>
  <si>
    <t>73000. Херсонська область</t>
  </si>
  <si>
    <t>м. Херсон</t>
  </si>
  <si>
    <t>вул. Маяковського. 6/29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</si>
  <si>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</si>
  <si>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</si>
  <si>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</si>
  <si>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</si>
  <si>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</si>
  <si>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</si>
  <si>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</si>
  <si>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</si>
  <si>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</si>
  <si>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О.М. Лежепьокова</t>
  </si>
  <si>
    <t/>
  </si>
  <si>
    <t>12 жовтня 2016 року</t>
  </si>
  <si>
    <t>Г.С. Смирнов</t>
  </si>
  <si>
    <t>(0552)49-52-54</t>
  </si>
  <si>
    <t>inbox@ksm.ks.court.gov.ua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</si>
</sst>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55" fillId="0" borderId="12" xfId="42" applyNumberForma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m.ks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 t="s">
        <v>78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&amp;L04FA9476&amp;C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79</v>
      </c>
      <c r="C5" s="187"/>
      <c r="D5" s="188"/>
      <c r="E5" s="114">
        <f aca="true" t="shared" si="0" ref="E5:E27">SUM(F5:H5)</f>
        <v>4</v>
      </c>
      <c r="F5" s="115">
        <v>2</v>
      </c>
      <c r="G5" s="115"/>
      <c r="H5" s="115">
        <v>2</v>
      </c>
      <c r="I5" s="4"/>
    </row>
    <row r="6" spans="1:8" ht="33.75" customHeight="1">
      <c r="A6" s="31">
        <v>2</v>
      </c>
      <c r="B6" s="186" t="s">
        <v>80</v>
      </c>
      <c r="C6" s="187"/>
      <c r="D6" s="188"/>
      <c r="E6" s="114">
        <f t="shared" si="0"/>
        <v>4</v>
      </c>
      <c r="F6" s="116">
        <v>2</v>
      </c>
      <c r="G6" s="116"/>
      <c r="H6" s="117">
        <v>2</v>
      </c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3</v>
      </c>
      <c r="F11" s="116">
        <v>2</v>
      </c>
      <c r="G11" s="116"/>
      <c r="H11" s="117">
        <v>1</v>
      </c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1</v>
      </c>
      <c r="F13" s="116"/>
      <c r="G13" s="116"/>
      <c r="H13" s="117">
        <v>1</v>
      </c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81</v>
      </c>
      <c r="C15" s="212"/>
      <c r="D15" s="213"/>
      <c r="E15" s="114">
        <f t="shared" si="0"/>
        <v>2</v>
      </c>
      <c r="F15" s="116"/>
      <c r="G15" s="116"/>
      <c r="H15" s="117">
        <v>2</v>
      </c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1</v>
      </c>
      <c r="F20" s="116"/>
      <c r="G20" s="116"/>
      <c r="H20" s="117">
        <v>1</v>
      </c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1</v>
      </c>
      <c r="F21" s="116"/>
      <c r="G21" s="116"/>
      <c r="H21" s="117">
        <v>1</v>
      </c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2</v>
      </c>
      <c r="F24" s="116">
        <v>2</v>
      </c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1</v>
      </c>
      <c r="F26" s="118"/>
      <c r="G26" s="118"/>
      <c r="H26" s="119">
        <v>1</v>
      </c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&amp;L04FA9476&amp;CФорма № 1-Л, Підрозділ: Херсонський міський суд Херсонської області,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82</v>
      </c>
      <c r="C5" s="225"/>
      <c r="D5" s="225"/>
      <c r="E5" s="114">
        <f aca="true" t="shared" si="0" ref="E5:E24">SUM(F5:H5)</f>
        <v>5</v>
      </c>
      <c r="F5" s="117">
        <f>SUM(F7,F21,F22,F23)</f>
        <v>3</v>
      </c>
      <c r="G5" s="117">
        <f>SUM(G7,G21,G22,G23)</f>
        <v>0</v>
      </c>
      <c r="H5" s="117">
        <f>SUM(H7,H21,H22,H23)</f>
        <v>2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2</v>
      </c>
      <c r="F6" s="120"/>
      <c r="G6" s="120"/>
      <c r="H6" s="120">
        <v>2</v>
      </c>
      <c r="I6" s="20"/>
      <c r="J6" s="20"/>
      <c r="K6" s="20"/>
    </row>
    <row r="7" spans="1:11" ht="45.75" customHeight="1">
      <c r="A7" s="123">
        <v>3</v>
      </c>
      <c r="B7" s="186" t="s">
        <v>83</v>
      </c>
      <c r="C7" s="187"/>
      <c r="D7" s="188"/>
      <c r="E7" s="114">
        <f t="shared" si="0"/>
        <v>2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2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1</v>
      </c>
      <c r="F19" s="119"/>
      <c r="G19" s="119"/>
      <c r="H19" s="119">
        <v>1</v>
      </c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1</v>
      </c>
      <c r="F20" s="119"/>
      <c r="G20" s="119"/>
      <c r="H20" s="119">
        <v>1</v>
      </c>
      <c r="I20" s="60"/>
      <c r="J20" s="20"/>
      <c r="K20" s="60"/>
      <c r="L20" s="62"/>
    </row>
    <row r="21" spans="1:11" ht="40.5" customHeight="1">
      <c r="A21" s="31">
        <v>17</v>
      </c>
      <c r="B21" s="233" t="s">
        <v>84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85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86</v>
      </c>
      <c r="C23" s="225"/>
      <c r="D23" s="225"/>
      <c r="E23" s="114">
        <f t="shared" si="0"/>
        <v>3</v>
      </c>
      <c r="F23" s="119">
        <v>3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&amp;L04FA9476&amp;CФорма № 1-Л, Підрозділ: Херсонський міський суд Херсонської області, Початок періоду: 01.01.2016, Кінець періоду: 30.09.2016&amp;R&amp;P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E20" sqref="E20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87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91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88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92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89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53" t="s">
        <v>93</v>
      </c>
      <c r="F20" s="248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hyperlinks>
    <hyperlink ref="E20" r:id="rId1" display="inbox@ksm.ks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&amp;L04FA9476&amp;CФорма № 1-Л, Підрозділ: Херсонський міський суд Херсонської області, Початок періоду: 01.01.2016, Кінець періоду: 30.09.2016&amp;R&amp;P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Olya</cp:lastModifiedBy>
  <cp:lastPrinted>2016-09-20T10:38:56Z</cp:lastPrinted>
  <dcterms:created xsi:type="dcterms:W3CDTF">2015-09-09T11:46:15Z</dcterms:created>
  <dcterms:modified xsi:type="dcterms:W3CDTF">2016-10-24T07:52:35Z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 1-Л_00766_3.2016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04FA9476</vt:lpwstr>
  </property>
  <property fmtid="{D5CDD505-2E9C-101B-9397-08002B2CF9AE}" pid="9" name="Підрозділ">
    <vt:lpwstr>Херсонський міський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2203337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30.09.2016</vt:lpwstr>
  </property>
  <property fmtid="{D5CDD505-2E9C-101B-9397-08002B2CF9AE}" pid="14" name="Період">
    <vt:lpwstr>за дев'ять місяців 2016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