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<sst xmlns="http://schemas.openxmlformats.org/spreadsheetml/2006/main" count="6634" uniqueCount="2442">
  <si>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</si>
  <si>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</si>
  <si>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</si>
  <si>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</si>
  <si>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</si>
  <si>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</si>
  <si>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</si>
  <si>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</si>
  <si>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</si>
  <si>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</si>
  <si>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</si>
  <si>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</si>
  <si>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</si>
  <si>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</si>
  <si>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</si>
  <si>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</si>
  <si>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</si>
  <si>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</si>
  <si>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</si>
  <si>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</si>
  <si>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</si>
  <si>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</si>
  <si>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</si>
  <si>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</si>
  <si>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</si>
  <si>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</si>
  <si>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</si>
  <si>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</si>
  <si>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</si>
  <si>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</si>
  <si>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</si>
  <si>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</si>
  <si>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</si>
  <si>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</si>
  <si>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</si>
  <si>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</si>
  <si>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</si>
  <si>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</si>
  <si>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</si>
  <si>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</si>
  <si>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</si>
  <si>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</si>
  <si>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</si>
  <si>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</si>
  <si>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</si>
  <si>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</si>
  <si>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</si>
  <si>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</si>
  <si>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</si>
  <si>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</si>
  <si>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</si>
  <si>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</si>
  <si>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</si>
  <si>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</si>
  <si>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</si>
  <si>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</si>
  <si>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</si>
  <si>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</si>
  <si>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</si>
  <si>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</si>
  <si>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</si>
  <si>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</si>
  <si>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</si>
  <si>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</si>
  <si>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</si>
  <si>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</si>
  <si>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</si>
  <si>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</si>
  <si>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</si>
  <si>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</si>
  <si>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</si>
  <si>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</si>
  <si>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</si>
  <si>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</si>
  <si>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</si>
  <si>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</si>
  <si>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</si>
  <si>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</si>
  <si>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</si>
  <si>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</si>
  <si>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</si>
  <si>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</si>
  <si>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</si>
  <si>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</si>
  <si>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</si>
  <si>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</si>
  <si>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</si>
  <si>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</si>
  <si>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</si>
  <si>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</si>
  <si>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</si>
  <si>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</si>
  <si>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</si>
  <si>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</si>
  <si>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</si>
  <si>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</si>
  <si>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</si>
  <si>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</si>
  <si>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</si>
  <si>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</si>
  <si>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</si>
  <si>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</si>
  <si>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</si>
  <si>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</si>
  <si>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</si>
  <si>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</si>
  <si>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</si>
  <si>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</si>
  <si>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</si>
  <si>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</si>
  <si>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</si>
  <si>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</si>
  <si>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</si>
  <si>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</si>
  <si>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</si>
  <si>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</si>
  <si>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</si>
  <si>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</si>
  <si>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</si>
  <si>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</si>
  <si>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</si>
  <si>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</si>
  <si>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</si>
  <si>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</si>
  <si>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</si>
  <si>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</si>
  <si>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</si>
  <si>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</si>
  <si>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</si>
  <si>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</si>
  <si>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</si>
  <si>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</si>
  <si>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</si>
  <si>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</si>
  <si>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</si>
  <si>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</si>
  <si>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</si>
  <si>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</si>
  <si>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</si>
  <si>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</si>
  <si>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</si>
  <si>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</si>
  <si>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</si>
  <si>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</si>
  <si>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</si>
  <si>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</si>
  <si>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</si>
  <si>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</si>
  <si>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</si>
  <si>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</si>
  <si>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</si>
  <si>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</si>
  <si>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</si>
  <si>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</si>
  <si>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</si>
  <si>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</si>
  <si>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</si>
  <si>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</si>
  <si>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</si>
  <si>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</si>
  <si>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</si>
  <si>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</si>
  <si>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</si>
  <si>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</si>
  <si>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</si>
  <si>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</si>
  <si>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</si>
  <si>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</si>
  <si>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</si>
  <si>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</si>
  <si>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</si>
  <si>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</si>
  <si>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</si>
  <si>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</si>
  <si>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</si>
  <si>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</si>
  <si>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</si>
  <si>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</si>
  <si>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</si>
  <si>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</si>
  <si>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</si>
  <si>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</si>
  <si>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</si>
  <si>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</si>
  <si>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</si>
  <si>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</si>
  <si>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</si>
  <si>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</si>
  <si>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</si>
  <si>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</si>
  <si>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</si>
  <si>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</si>
  <si>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</si>
  <si>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</si>
  <si>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</si>
  <si>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</si>
  <si>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</si>
  <si>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</si>
  <si>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</si>
  <si>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</si>
  <si>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</si>
  <si>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</si>
  <si>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</si>
  <si>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</si>
  <si>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</si>
  <si>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</si>
  <si>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</si>
  <si>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</si>
  <si>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</si>
  <si>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</si>
  <si>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</si>
  <si>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</si>
  <si>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</si>
  <si>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</si>
  <si>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</si>
  <si>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</si>
  <si>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</si>
  <si>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</si>
  <si>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</si>
  <si>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</si>
  <si>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</si>
  <si>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</si>
  <si>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</si>
  <si>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</si>
  <si>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</si>
  <si>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</si>
  <si>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</si>
  <si>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</si>
  <si>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</si>
  <si>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</si>
  <si>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</si>
  <si>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</si>
  <si>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</si>
  <si>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</si>
  <si>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</si>
  <si>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</si>
  <si>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</si>
  <si>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</si>
  <si>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</si>
  <si>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</si>
  <si>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</si>
  <si>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</si>
  <si>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</si>
  <si>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</si>
  <si>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</si>
  <si>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</si>
  <si>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</si>
  <si>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</si>
  <si>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</si>
  <si>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</si>
  <si>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</si>
  <si>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</si>
  <si>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</si>
  <si>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</si>
  <si>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</si>
  <si>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</si>
  <si>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</si>
  <si>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</si>
  <si>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</si>
  <si>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</si>
  <si>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</si>
  <si>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</si>
  <si>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</si>
  <si>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</si>
  <si>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</si>
  <si>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</si>
  <si>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</si>
  <si>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</si>
  <si>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</si>
  <si>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</si>
  <si>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</si>
  <si>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</si>
  <si>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</si>
  <si>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</si>
  <si>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</si>
  <si>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</si>
  <si>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</si>
  <si>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</si>
  <si>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</si>
  <si>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</si>
  <si>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</si>
  <si>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</si>
  <si>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</si>
  <si>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</si>
  <si>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</si>
  <si>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</si>
  <si>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</si>
  <si>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</si>
  <si>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</si>
  <si>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</si>
  <si>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</si>
  <si>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</si>
  <si>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</si>
  <si>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</si>
  <si>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</si>
  <si>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</si>
  <si>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</si>
  <si>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</si>
  <si>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</si>
  <si>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</si>
  <si>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</si>
  <si>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</si>
  <si>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</si>
  <si>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</si>
  <si>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</si>
  <si>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</si>
  <si>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</si>
  <si>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</si>
  <si>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</si>
  <si>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</si>
  <si>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</si>
  <si>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</si>
  <si>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</si>
  <si>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</si>
  <si>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</si>
  <si>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</si>
  <si>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</si>
  <si>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</si>
  <si>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</si>
  <si>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</si>
  <si>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</si>
  <si>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</si>
  <si>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</si>
  <si>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</si>
  <si>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</si>
  <si>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</si>
  <si>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</si>
  <si>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</si>
  <si>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</si>
  <si>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</si>
  <si>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</si>
  <si>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</si>
  <si>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</si>
  <si>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</si>
  <si>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</si>
  <si>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</si>
  <si>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</si>
  <si>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</si>
  <si>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</si>
  <si>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</si>
  <si>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</si>
  <si>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</si>
  <si>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</si>
  <si>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</si>
  <si>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</si>
  <si>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</si>
  <si>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</si>
  <si>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</si>
  <si>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</si>
  <si>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</si>
  <si>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</si>
  <si>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</si>
  <si>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</si>
  <si>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</si>
  <si>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</si>
  <si>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</si>
  <si>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</si>
  <si>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</si>
  <si>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</si>
  <si>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</si>
  <si>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</si>
  <si>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</si>
  <si>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</si>
  <si>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</si>
  <si>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</si>
  <si>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</si>
  <si>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</si>
  <si>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</si>
  <si>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</si>
  <si>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</si>
  <si>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</si>
  <si>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</si>
  <si>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</si>
  <si>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</si>
  <si>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</si>
  <si>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</si>
  <si>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</si>
  <si>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</si>
  <si>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</si>
  <si>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</si>
  <si>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</si>
  <si>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</si>
  <si>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</si>
  <si>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</si>
  <si>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</si>
  <si>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</si>
  <si>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</si>
  <si>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</si>
  <si>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</si>
  <si>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</si>
  <si>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</si>
  <si>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</si>
  <si>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</si>
  <si>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</si>
  <si>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</si>
  <si>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</si>
  <si>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</si>
  <si>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</si>
  <si>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</si>
  <si>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</si>
  <si>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</si>
  <si>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</si>
  <si>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</si>
  <si>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</si>
  <si>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</si>
  <si>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</si>
  <si>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</si>
  <si>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</si>
  <si>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</si>
  <si>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</si>
  <si>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</si>
  <si>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</si>
  <si>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</si>
  <si>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</si>
  <si>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</si>
  <si>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</si>
  <si>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</si>
  <si>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</si>
  <si>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</si>
  <si>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</si>
  <si>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</si>
  <si>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</si>
  <si>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</si>
  <si>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</si>
  <si>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</si>
  <si>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</si>
  <si>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</si>
  <si>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</si>
  <si>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</si>
  <si>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</si>
  <si>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</si>
  <si>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</si>
  <si>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</si>
  <si>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</si>
  <si>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</si>
  <si>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</si>
  <si>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</si>
  <si>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</si>
  <si>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</si>
  <si>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</si>
  <si>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</si>
  <si>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</si>
  <si>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</si>
  <si>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</si>
  <si>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</si>
  <si>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</si>
  <si>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</si>
  <si>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</si>
  <si>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</si>
  <si>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</si>
  <si>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</si>
  <si>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</si>
  <si>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</si>
  <si>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</si>
  <si>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</si>
  <si>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</si>
  <si>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</si>
  <si>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</si>
  <si>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</si>
  <si>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</si>
  <si>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</si>
  <si>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</si>
  <si>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</si>
  <si>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</si>
  <si>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</si>
  <si>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</si>
  <si>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</si>
  <si>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</si>
  <si>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</si>
  <si>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</si>
  <si>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</si>
  <si>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</si>
  <si>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</si>
  <si>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</si>
  <si>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</si>
  <si>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</si>
  <si>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</si>
  <si>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</si>
  <si>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</si>
  <si>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</si>
  <si>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</si>
  <si>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</si>
  <si>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</si>
  <si>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</si>
  <si>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</si>
  <si>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</si>
  <si>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</si>
  <si>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</si>
  <si>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</si>
  <si>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</si>
  <si>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</si>
  <si>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</si>
  <si>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</si>
  <si>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</si>
  <si>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</si>
  <si>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</si>
  <si>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</si>
  <si>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</si>
  <si>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</si>
  <si>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</si>
  <si>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</si>
  <si>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</si>
  <si>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</si>
  <si>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</si>
  <si>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</si>
  <si>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</si>
  <si>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</si>
  <si>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</si>
  <si>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</si>
  <si>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</si>
  <si>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</si>
  <si>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</si>
  <si>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</si>
  <si>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</si>
  <si>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</si>
  <si>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</si>
  <si>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</si>
  <si>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</si>
  <si>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</si>
  <si>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</si>
  <si>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</si>
  <si>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</si>
  <si>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</si>
  <si>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</si>
  <si>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</si>
  <si>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</si>
  <si>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</si>
  <si>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</si>
  <si>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</si>
  <si>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</si>
  <si>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</si>
  <si>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</si>
  <si>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</si>
  <si>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</si>
  <si>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</si>
  <si>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</si>
  <si>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</si>
  <si>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</si>
  <si>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</si>
  <si>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</si>
  <si>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</si>
  <si>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</si>
  <si>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</si>
  <si>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</si>
  <si>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</si>
  <si>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</si>
  <si>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</si>
  <si>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</si>
  <si>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</si>
  <si>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</si>
  <si>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</si>
  <si>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</si>
  <si>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</si>
  <si>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</si>
  <si>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</si>
  <si>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</si>
  <si>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</si>
  <si>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</si>
  <si>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</si>
  <si>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</si>
  <si>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</si>
  <si>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</si>
  <si>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</si>
  <si>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</si>
  <si>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</si>
  <si>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</si>
  <si>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</si>
  <si>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</si>
  <si>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</si>
  <si>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</si>
  <si>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</si>
  <si>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</si>
  <si>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</si>
  <si>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</si>
  <si>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</si>
  <si>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</si>
  <si>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</si>
  <si>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</si>
  <si>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</si>
  <si>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</si>
  <si>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</si>
  <si>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</si>
  <si>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</si>
  <si>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</si>
  <si>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</si>
  <si>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</si>
  <si>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</si>
  <si>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</si>
  <si>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</si>
  <si>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</si>
  <si>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</si>
  <si>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</si>
  <si>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</si>
  <si>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</si>
  <si>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</si>
  <si>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</si>
  <si>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</si>
  <si>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</si>
  <si>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</si>
  <si>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</si>
  <si>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</si>
  <si>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</si>
  <si>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</si>
  <si>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</si>
  <si>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</si>
  <si>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</si>
  <si>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</si>
  <si>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</si>
  <si>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</si>
  <si>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</si>
  <si>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</si>
  <si>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</si>
  <si>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</si>
  <si>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</si>
  <si>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</si>
  <si>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</si>
  <si>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</si>
  <si>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</si>
  <si>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</si>
  <si>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</si>
  <si>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</si>
  <si>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</si>
  <si>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</si>
  <si>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</si>
  <si>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</si>
  <si>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</si>
  <si>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</si>
  <si>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</si>
  <si>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</si>
  <si>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</si>
  <si>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</si>
  <si>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</si>
  <si>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</si>
  <si>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</si>
  <si>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</si>
  <si>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</si>
  <si>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</si>
  <si>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</si>
  <si>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</si>
  <si>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</si>
  <si>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</si>
  <si>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</si>
  <si>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</si>
  <si>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</si>
  <si>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</si>
  <si>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</si>
  <si>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</si>
  <si>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</si>
  <si>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</si>
  <si>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</si>
  <si>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</si>
  <si>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</si>
  <si>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</si>
  <si>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</si>
  <si>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</si>
  <si>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</si>
  <si>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</si>
  <si>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</si>
  <si>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</si>
  <si>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</si>
  <si>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</si>
  <si>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</si>
  <si>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</si>
  <si>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</si>
  <si>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</si>
  <si>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</si>
  <si>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</si>
  <si>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</si>
  <si>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</si>
  <si>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</si>
  <si>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</si>
  <si>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</si>
  <si>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</si>
  <si>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</si>
  <si>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</si>
  <si>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</si>
  <si>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</si>
  <si>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</si>
  <si>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</si>
  <si>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</si>
  <si>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</si>
  <si>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</si>
  <si>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</si>
  <si>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</si>
  <si>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</si>
  <si>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</si>
  <si>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</si>
  <si>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</si>
  <si>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</si>
  <si>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</si>
  <si>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</si>
  <si>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</si>
  <si>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</si>
  <si>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</si>
  <si>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</si>
  <si>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</si>
  <si>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</si>
  <si>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</si>
  <si>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</si>
  <si>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</si>
  <si>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</si>
  <si>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</si>
  <si>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</si>
  <si>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</si>
  <si>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</si>
  <si>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</si>
  <si>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</si>
  <si>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</si>
  <si>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</si>
  <si>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</si>
  <si>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</si>
  <si>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</si>
  <si>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</si>
  <si>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</si>
  <si>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</si>
  <si>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</si>
  <si>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</si>
  <si>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</si>
  <si>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</si>
  <si>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</si>
  <si>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</si>
  <si>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</si>
  <si>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</si>
  <si>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</si>
  <si>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</si>
  <si>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</si>
  <si>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</si>
  <si>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</si>
  <si>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</si>
  <si>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</si>
  <si>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</si>
  <si>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</si>
  <si>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</si>
  <si>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</si>
  <si>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</si>
  <si>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</si>
  <si>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</si>
  <si>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</si>
  <si>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</si>
  <si>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</si>
  <si>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</si>
  <si>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</si>
  <si>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</si>
  <si>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</si>
  <si>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</si>
  <si>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</si>
  <si>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</si>
  <si>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</si>
  <si>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</si>
  <si>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</si>
  <si>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</si>
  <si>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</si>
  <si>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</si>
  <si>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</si>
  <si>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</si>
  <si>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</si>
  <si>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</si>
  <si>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</si>
  <si>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</si>
  <si>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</si>
  <si>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</si>
  <si>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</si>
  <si>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</si>
  <si>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</si>
  <si>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</si>
  <si>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</si>
  <si>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</si>
  <si>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</si>
  <si>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</si>
  <si>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</si>
  <si>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</si>
  <si>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</si>
  <si>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</si>
  <si>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</si>
  <si>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</si>
  <si>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</si>
  <si>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</si>
  <si>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</si>
  <si>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</si>
  <si>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</si>
  <si>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</si>
  <si>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</si>
  <si>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</si>
  <si>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</si>
  <si>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</si>
  <si>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</si>
  <si>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</si>
  <si>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</si>
  <si>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</si>
  <si>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</si>
  <si>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</si>
  <si>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</si>
  <si>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</si>
  <si>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</si>
  <si>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</si>
  <si>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</si>
  <si>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</si>
  <si>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</si>
  <si>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</si>
  <si>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</si>
  <si>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</si>
  <si>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</si>
  <si>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</si>
  <si>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</si>
  <si>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</si>
  <si>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</si>
  <si>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</si>
  <si>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</si>
  <si>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</si>
  <si>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</si>
  <si>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</si>
  <si>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</si>
  <si>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</si>
  <si>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</si>
  <si>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</si>
  <si>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</si>
  <si>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</si>
  <si>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</si>
  <si>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</si>
  <si>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</si>
  <si>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</si>
  <si>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</si>
  <si>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</si>
  <si>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</si>
  <si>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</si>
  <si>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</si>
  <si>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</si>
  <si>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</si>
  <si>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</si>
  <si>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</si>
  <si>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</si>
  <si>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</si>
  <si>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</si>
  <si>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</si>
  <si>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</si>
  <si>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</si>
  <si>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</si>
  <si>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</si>
  <si>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</si>
  <si>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</si>
  <si>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</si>
  <si>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</si>
  <si>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</si>
  <si>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</si>
  <si>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</si>
  <si>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</si>
  <si>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</si>
  <si>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</si>
  <si>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</si>
  <si>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</si>
  <si>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</si>
  <si>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</si>
  <si>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</si>
  <si>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</si>
  <si>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</si>
  <si>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</si>
  <si>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</si>
  <si>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</si>
  <si>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</si>
  <si>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</si>
  <si>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</si>
  <si>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</si>
  <si>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</si>
  <si>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</si>
  <si>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</si>
  <si>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</si>
  <si>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</si>
  <si>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</si>
  <si>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</si>
  <si>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</si>
  <si>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</si>
  <si>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</si>
  <si>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</si>
  <si>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</si>
  <si>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</si>
  <si>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</si>
  <si>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</si>
  <si>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</si>
  <si>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</si>
  <si>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</si>
  <si>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</si>
  <si>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</si>
  <si>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</si>
  <si>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</si>
  <si>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</si>
  <si>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</si>
  <si>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</si>
  <si>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</si>
  <si>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</si>
  <si>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</si>
  <si>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</si>
  <si>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</si>
  <si>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</si>
  <si>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</si>
  <si>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</si>
  <si>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</si>
  <si>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</si>
  <si>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</si>
  <si>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</si>
  <si>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</si>
  <si>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</si>
  <si>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</si>
  <si>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</si>
  <si>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</si>
  <si>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</si>
  <si>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</si>
  <si>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</si>
  <si>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</si>
  <si>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</si>
  <si>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</si>
  <si>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</si>
  <si>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</si>
  <si>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</si>
  <si>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</si>
  <si>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</si>
  <si>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</si>
  <si>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</si>
  <si>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</si>
  <si>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</si>
  <si>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</si>
  <si>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</si>
  <si>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</si>
  <si>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</si>
  <si>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</si>
  <si>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</si>
  <si>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</si>
  <si>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</si>
  <si>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</si>
  <si>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</si>
  <si>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</si>
  <si>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</si>
  <si>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</si>
  <si>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</si>
  <si>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</si>
  <si>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</si>
  <si>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</si>
  <si>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</si>
  <si>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</si>
  <si>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</si>
  <si>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</si>
  <si>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</si>
  <si>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</si>
  <si>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</si>
  <si>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</si>
  <si>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</si>
  <si>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</si>
  <si>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</si>
  <si>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</si>
  <si>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</si>
  <si>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</si>
  <si>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</si>
  <si>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</si>
  <si>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</si>
  <si>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</si>
  <si>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</si>
  <si>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</si>
  <si>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</si>
  <si>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</si>
  <si>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</si>
  <si>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</si>
  <si>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</si>
  <si>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</si>
  <si>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</si>
  <si>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</si>
  <si>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</si>
  <si>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</si>
  <si>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</si>
  <si>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</si>
  <si>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</si>
  <si>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</si>
  <si>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</si>
  <si>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</si>
  <si>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</si>
  <si>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</si>
  <si>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</si>
  <si>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</si>
  <si>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</si>
  <si>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</si>
  <si>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</si>
  <si>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</si>
  <si>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</si>
  <si>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</si>
  <si>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</si>
  <si>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</si>
  <si>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</si>
  <si>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</si>
  <si>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</si>
  <si>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</si>
  <si>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</si>
  <si>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</si>
  <si>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</si>
  <si>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</si>
  <si>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</si>
  <si>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</si>
  <si>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</si>
  <si>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</si>
  <si>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</si>
  <si>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</si>
  <si>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</si>
  <si>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</si>
  <si>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</si>
  <si>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</si>
  <si>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</si>
  <si>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</si>
  <si>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</si>
  <si>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</si>
  <si>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</si>
  <si>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</si>
  <si>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</si>
  <si>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</si>
  <si>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</si>
  <si>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</si>
  <si>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</si>
  <si>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</si>
  <si>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</si>
  <si>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</si>
  <si>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</si>
  <si>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</si>
  <si>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</si>
  <si>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</si>
  <si>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</si>
  <si>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</si>
  <si>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</si>
  <si>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</si>
  <si>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</si>
  <si>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</si>
  <si>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</si>
  <si>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</si>
  <si>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</si>
  <si>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</si>
  <si>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</si>
  <si>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</si>
  <si>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</si>
  <si>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</si>
  <si>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</si>
  <si>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</si>
  <si>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</si>
  <si>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</si>
  <si>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</si>
  <si>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</si>
  <si>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</si>
  <si>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</si>
  <si>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</si>
  <si>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</si>
  <si>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</si>
  <si>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</si>
  <si>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</si>
  <si>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</si>
  <si>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</si>
  <si>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</si>
  <si>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</si>
  <si>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</si>
  <si>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</si>
  <si>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</si>
  <si>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</si>
  <si>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</si>
  <si>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</si>
  <si>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</si>
  <si>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</si>
  <si>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</si>
  <si>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</si>
  <si>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</si>
  <si>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</si>
  <si>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</si>
  <si>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</si>
  <si>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</si>
  <si>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</si>
  <si>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</si>
  <si>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</si>
  <si>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</si>
  <si>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</si>
  <si>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</si>
  <si>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</si>
  <si>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</si>
  <si>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</si>
  <si>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</si>
  <si>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</si>
  <si>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</si>
  <si>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</si>
  <si>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</si>
  <si>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</si>
  <si>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</si>
  <si>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</si>
  <si>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</si>
  <si>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</si>
  <si>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</si>
  <si>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</si>
  <si>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</si>
  <si>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</si>
  <si>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</si>
  <si>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</si>
  <si>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</si>
  <si>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</si>
  <si>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</si>
  <si>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</si>
  <si>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</si>
  <si>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</si>
  <si>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</si>
  <si>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</si>
  <si>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</si>
  <si>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</si>
  <si>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</si>
  <si>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</si>
  <si>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</si>
  <si>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</si>
  <si>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</si>
  <si>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</si>
  <si>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</si>
  <si>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</si>
  <si>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</si>
  <si>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</si>
  <si>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</si>
  <si>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</si>
  <si>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</si>
  <si>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</si>
  <si>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</si>
  <si>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</si>
  <si>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</si>
  <si>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</si>
  <si>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</si>
  <si>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</si>
  <si>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</si>
  <si>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</si>
  <si>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</si>
  <si>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</si>
  <si>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</si>
  <si>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</si>
  <si>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</si>
  <si>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</si>
  <si>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</si>
  <si>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</si>
  <si>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</si>
  <si>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</si>
  <si>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</si>
  <si>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</si>
  <si>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</si>
  <si>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</si>
  <si>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</si>
  <si>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</si>
  <si>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</si>
  <si>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</si>
  <si>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</si>
  <si>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</si>
  <si>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</si>
  <si>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</si>
  <si>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</si>
  <si>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</si>
  <si>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</si>
  <si>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</si>
  <si>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</si>
  <si>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</si>
  <si>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</si>
  <si>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</si>
  <si>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</si>
  <si>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</si>
  <si>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</si>
  <si>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</si>
  <si>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</si>
  <si>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</si>
  <si>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</si>
  <si>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</si>
  <si>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</si>
  <si>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</si>
  <si>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</si>
  <si>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</si>
  <si>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</si>
  <si>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</si>
  <si>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</si>
  <si>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</si>
  <si>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</si>
  <si>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</si>
  <si>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</si>
  <si>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</si>
  <si>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</si>
  <si>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</si>
  <si>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</si>
  <si>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</si>
  <si>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</si>
  <si>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</si>
  <si>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</si>
  <si>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</si>
  <si>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</si>
  <si>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</si>
  <si>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</si>
  <si>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</si>
  <si>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</si>
  <si>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</si>
  <si>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</si>
  <si>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</si>
  <si>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</si>
  <si>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</si>
  <si>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</si>
  <si>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</si>
  <si>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</si>
  <si>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</si>
  <si>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</si>
  <si>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</si>
  <si>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</si>
  <si>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</si>
  <si>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</si>
  <si>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</si>
  <si>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</si>
  <si>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</si>
  <si>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</si>
  <si>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</si>
  <si>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</si>
  <si>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</si>
  <si>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</si>
  <si>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</si>
  <si>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</si>
  <si>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</si>
  <si>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</si>
  <si>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</si>
  <si>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</si>
  <si>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</si>
  <si>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</si>
  <si>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</si>
  <si>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</si>
  <si>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</si>
  <si>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</si>
  <si>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</si>
  <si>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</si>
  <si>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</si>
  <si>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</si>
  <si>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</si>
  <si>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</si>
  <si>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</si>
  <si>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</si>
  <si>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</si>
  <si>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</si>
  <si>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</si>
  <si>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</si>
  <si>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</si>
  <si>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</si>
  <si>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</si>
  <si>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</si>
  <si>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</si>
  <si>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</si>
  <si>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</si>
  <si>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</si>
  <si>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</si>
  <si>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</si>
  <si>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</si>
  <si>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</si>
  <si>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</si>
  <si>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</si>
  <si>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</si>
  <si>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</si>
  <si>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</si>
  <si>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</si>
  <si>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</si>
  <si>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</si>
  <si>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</si>
  <si>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</si>
  <si>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</si>
  <si>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</si>
  <si>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</si>
  <si>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</si>
  <si>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</si>
  <si>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</si>
  <si>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</si>
  <si>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</si>
  <si>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</si>
  <si>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</si>
  <si>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</si>
  <si>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</si>
  <si>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</si>
  <si>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</si>
  <si>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</si>
  <si>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</si>
  <si>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</si>
  <si>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</si>
  <si>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</si>
  <si>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</si>
  <si>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</si>
  <si>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</si>
  <si>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</si>
  <si>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</si>
  <si>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</si>
  <si>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</si>
  <si>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</si>
  <si>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</si>
  <si>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</si>
  <si>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</si>
  <si>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</si>
  <si>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</si>
  <si>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</si>
  <si>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</si>
  <si>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</si>
  <si>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</si>
  <si>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</si>
  <si>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</si>
  <si>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</si>
  <si>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</si>
  <si>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</si>
  <si>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</si>
  <si>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</si>
  <si>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</si>
  <si>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</si>
  <si>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</si>
  <si>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</si>
  <si>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</si>
  <si>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</si>
  <si>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</si>
  <si>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</si>
  <si>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</si>
  <si>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</si>
  <si>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</si>
  <si>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</si>
  <si>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</si>
  <si>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</si>
  <si>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</si>
  <si>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</si>
  <si>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</si>
  <si>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</si>
  <si>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</si>
  <si>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</si>
  <si>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</si>
  <si>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</si>
  <si>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</si>
  <si>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</si>
  <si>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</si>
  <si>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</si>
  <si>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</si>
  <si>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</si>
  <si>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</si>
  <si>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</si>
  <si>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</si>
  <si>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</si>
  <si>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</si>
  <si>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</si>
  <si>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</si>
  <si>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</si>
  <si>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</si>
  <si>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</si>
  <si>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</si>
  <si>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</si>
  <si>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</si>
  <si>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</si>
  <si>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</si>
  <si>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</si>
  <si>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</si>
  <si>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</si>
  <si>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</si>
  <si>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</si>
  <si>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</si>
  <si>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</si>
  <si>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</si>
  <si>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</si>
  <si>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</si>
  <si>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</si>
  <si>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</si>
  <si>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</si>
  <si>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</si>
  <si>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</si>
  <si>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</si>
  <si>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</si>
  <si>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</si>
  <si>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</si>
  <si>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</si>
  <si>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</si>
  <si>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</si>
  <si>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</si>
  <si>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</si>
  <si>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</si>
  <si>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</si>
  <si>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</si>
  <si>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</si>
  <si>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</si>
  <si>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</si>
  <si>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</si>
  <si>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</si>
  <si>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</si>
  <si>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</si>
  <si>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</si>
  <si>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</si>
  <si>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</si>
  <si>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</si>
  <si>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</si>
  <si>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</si>
  <si>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</si>
  <si>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</si>
  <si>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</si>
  <si>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</si>
  <si>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</si>
  <si>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</si>
  <si>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</si>
  <si>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</si>
  <si>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</si>
  <si>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</si>
  <si>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</si>
  <si>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</si>
  <si>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</si>
  <si>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</si>
  <si>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</si>
  <si>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</si>
  <si>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</si>
  <si>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</si>
  <si>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</si>
  <si>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</si>
  <si>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</si>
  <si>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</si>
  <si>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</si>
  <si>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</si>
  <si>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</si>
  <si>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</si>
  <si>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</si>
  <si>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</si>
  <si>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</si>
  <si>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</si>
  <si>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</si>
  <si>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</si>
  <si>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</si>
  <si>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</si>
  <si>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</si>
  <si>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</si>
  <si>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</si>
  <si>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</si>
  <si>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</si>
  <si>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</si>
  <si>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</si>
  <si>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</si>
  <si>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</si>
  <si>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</si>
  <si>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</si>
  <si>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</si>
  <si>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</si>
  <si>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</si>
  <si>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</si>
  <si>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</si>
  <si>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</si>
  <si>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</si>
  <si>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</si>
  <si>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</si>
  <si>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</si>
  <si>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</si>
  <si>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</si>
  <si>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</si>
  <si>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</si>
  <si>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</si>
  <si>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</si>
  <si>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</si>
  <si>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</si>
  <si>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</si>
  <si>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</si>
  <si>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</si>
  <si>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</si>
  <si>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</si>
  <si>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</si>
  <si>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</si>
  <si>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</si>
  <si>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</si>
  <si>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</si>
  <si>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</si>
  <si>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</si>
  <si>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</si>
  <si>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</si>
  <si>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</si>
  <si>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</si>
  <si>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</si>
  <si>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</si>
  <si>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</si>
  <si>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</si>
  <si>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</si>
  <si>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</si>
  <si>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</si>
  <si>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</si>
  <si>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</si>
  <si>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</si>
  <si>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</si>
  <si>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</si>
  <si>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</si>
  <si>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</si>
  <si>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</si>
  <si>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</si>
  <si>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</si>
  <si>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</si>
  <si>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</si>
  <si>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</si>
  <si>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</si>
  <si>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</si>
  <si>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</si>
  <si>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</si>
  <si>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</si>
  <si>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</si>
  <si>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</si>
  <si>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</si>
  <si>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</si>
  <si>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</si>
  <si>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</si>
  <si>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</si>
  <si>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</si>
  <si>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</si>
  <si>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</si>
  <si>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</si>
  <si>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</si>
  <si>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</si>
  <si>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</si>
  <si>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</si>
  <si>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</si>
  <si>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</si>
  <si>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</si>
  <si>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</si>
  <si>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</si>
  <si>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</si>
  <si>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</si>
  <si>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</si>
  <si>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</si>
  <si>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</si>
  <si>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</si>
  <si>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</si>
  <si>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</si>
  <si>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</si>
  <si>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</si>
  <si>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</si>
  <si>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</si>
  <si>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</si>
  <si>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</si>
  <si>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</si>
  <si>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</si>
  <si>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</si>
  <si>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</si>
  <si>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</si>
  <si>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</si>
  <si>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</si>
  <si>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</si>
  <si>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</si>
  <si>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</si>
  <si>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</si>
  <si>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</si>
  <si>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</si>
  <si>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</si>
  <si>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</si>
  <si>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</si>
  <si>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</si>
  <si>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</si>
  <si>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</si>
  <si>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</si>
  <si>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</si>
  <si>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</si>
  <si>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</si>
  <si>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</si>
  <si>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</si>
  <si>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</si>
  <si>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</si>
  <si>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</si>
  <si>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</si>
  <si>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</si>
  <si>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</si>
  <si>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</si>
  <si>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</si>
  <si>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</si>
  <si>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</si>
  <si>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</si>
  <si>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</si>
  <si>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</si>
  <si>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</si>
  <si>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</si>
  <si>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</si>
  <si>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</si>
  <si>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</si>
  <si>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</si>
  <si>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</si>
  <si>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</si>
  <si>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</si>
  <si>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</si>
  <si>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</si>
  <si>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</si>
  <si>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</si>
  <si>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</si>
  <si>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</si>
  <si>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</si>
  <si>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</si>
  <si>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</si>
  <si>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</si>
  <si>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</si>
  <si>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</si>
  <si>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</si>
  <si>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</si>
  <si>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</si>
  <si>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</si>
  <si>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</si>
  <si>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</si>
  <si>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</si>
  <si>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</si>
  <si>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</si>
  <si>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</si>
  <si>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</si>
  <si>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</si>
  <si>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</si>
  <si>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</si>
  <si>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</si>
  <si>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</si>
  <si>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</si>
  <si>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</si>
  <si>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</si>
  <si>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</si>
  <si>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</si>
  <si>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</si>
  <si>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</si>
  <si>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</si>
  <si>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</si>
  <si>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</si>
  <si>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</si>
  <si>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</si>
  <si>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</si>
  <si>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</si>
  <si>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</si>
  <si>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</si>
  <si>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</si>
  <si>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</si>
  <si>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</si>
  <si>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</si>
  <si>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</si>
  <si>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</si>
  <si>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</si>
  <si>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</si>
  <si>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</si>
  <si>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</si>
  <si>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</si>
  <si>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</si>
  <si>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</si>
  <si>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</si>
  <si>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</si>
  <si>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</si>
  <si>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</si>
  <si>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</si>
  <si>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</si>
  <si>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</si>
  <si>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</si>
  <si>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</si>
  <si>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</si>
  <si>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</si>
  <si>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</si>
  <si>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</si>
  <si>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</si>
  <si>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</si>
  <si>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</si>
  <si>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</si>
  <si>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</si>
  <si>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</si>
  <si>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</si>
  <si>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</si>
  <si>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</si>
  <si>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</si>
  <si>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</si>
  <si>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</si>
  <si>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</si>
  <si>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</si>
  <si>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</si>
  <si>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</si>
  <si>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</si>
  <si>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</si>
  <si>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</si>
  <si>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</si>
  <si>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</si>
  <si>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</si>
  <si>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</si>
  <si>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</si>
  <si>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</si>
  <si>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</si>
  <si>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</si>
  <si>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</si>
  <si>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</si>
  <si>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</si>
  <si>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</si>
  <si>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</si>
  <si>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</si>
  <si>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</si>
  <si>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</si>
  <si>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</si>
  <si>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</si>
  <si>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</si>
  <si>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</si>
  <si>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</si>
  <si>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</si>
  <si>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</si>
  <si>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</si>
  <si>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</si>
  <si>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</si>
  <si>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</si>
  <si>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</si>
  <si>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</si>
  <si>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</si>
  <si>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</si>
  <si>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</si>
  <si>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</si>
  <si>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</si>
  <si>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</si>
  <si>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</si>
  <si>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</si>
  <si>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</si>
  <si>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</si>
  <si>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</si>
  <si>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</si>
  <si>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</si>
  <si>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</si>
  <si>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</si>
  <si>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</si>
  <si>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</si>
  <si>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</si>
  <si>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</si>
  <si>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</si>
  <si>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</si>
  <si>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</si>
  <si>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</si>
  <si>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</si>
  <si>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</si>
  <si>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</si>
  <si>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</si>
  <si>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</si>
  <si>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</si>
  <si>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</si>
  <si>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</si>
  <si>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</si>
  <si>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</si>
  <si>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</si>
  <si>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</si>
  <si>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</si>
  <si>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</si>
  <si>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</si>
  <si>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</si>
  <si>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</si>
  <si>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</si>
  <si>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</si>
  <si>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</si>
  <si>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</si>
  <si>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</si>
  <si>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</si>
  <si>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</si>
  <si>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</si>
  <si>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</si>
  <si>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</si>
  <si>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</si>
  <si>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</si>
  <si>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</si>
  <si>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</si>
  <si>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</si>
  <si>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</si>
  <si>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</si>
  <si>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</si>
  <si>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</si>
  <si>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</si>
  <si>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</si>
  <si>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</si>
  <si>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</si>
  <si>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</si>
  <si>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</si>
  <si>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</si>
  <si>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</si>
  <si>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</si>
  <si>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</si>
  <si>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</si>
  <si>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</si>
  <si>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</si>
  <si>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</si>
  <si>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</si>
  <si>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</si>
  <si>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</si>
  <si>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</si>
  <si>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</si>
  <si>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</si>
  <si>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</si>
  <si>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</si>
  <si>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</si>
  <si>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</si>
  <si>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</si>
  <si>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</si>
  <si>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</si>
  <si>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</si>
  <si>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</si>
  <si>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</si>
  <si>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</si>
  <si>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</si>
  <si>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</si>
  <si>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</si>
  <si>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</si>
  <si>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</si>
  <si>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</si>
  <si>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</si>
  <si>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</si>
  <si>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</si>
  <si>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</si>
  <si>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</si>
  <si>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</si>
  <si>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</si>
  <si>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</si>
  <si>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</si>
  <si>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</si>
  <si>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</si>
  <si>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</si>
  <si>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</si>
  <si>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</si>
  <si>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</si>
  <si>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</si>
  <si>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</si>
  <si>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</si>
  <si>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</si>
  <si>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</si>
  <si>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</si>
  <si>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</si>
  <si>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</si>
  <si>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</si>
  <si>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</si>
  <si>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</si>
  <si>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</si>
  <si>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</si>
  <si>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</si>
  <si>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</si>
  <si>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</si>
  <si>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</si>
  <si>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</si>
  <si>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</si>
  <si>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</si>
  <si>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</si>
  <si>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</si>
  <si>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</si>
  <si>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</si>
  <si>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</si>
  <si>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</si>
  <si>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</si>
  <si>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</si>
  <si>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</si>
  <si>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</si>
  <si>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</si>
  <si>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</si>
  <si>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</si>
  <si>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</si>
  <si>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</si>
  <si>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</si>
  <si>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</si>
  <si>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</si>
  <si>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</si>
  <si>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</si>
  <si>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</si>
  <si>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</si>
  <si>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</si>
  <si>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</si>
  <si>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</si>
  <si>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</si>
  <si>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</si>
  <si>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</si>
  <si>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</si>
  <si>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</si>
  <si>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</si>
  <si>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</si>
  <si>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</si>
  <si>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</si>
  <si>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</si>
  <si>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</si>
  <si>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</si>
  <si>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</si>
  <si>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</si>
  <si>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</si>
  <si>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</si>
  <si>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</si>
  <si>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</si>
  <si>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</si>
  <si>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</si>
  <si>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</si>
  <si>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</si>
  <si>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</si>
  <si>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</si>
  <si>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</si>
  <si>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</si>
  <si>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</si>
  <si>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</si>
  <si>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</si>
  <si>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</si>
  <si>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</si>
  <si>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</si>
  <si>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</si>
  <si>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</si>
  <si>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</si>
  <si>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</si>
  <si>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</si>
  <si>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</si>
  <si>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</si>
  <si>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</si>
  <si>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</si>
  <si>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</si>
  <si>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</si>
  <si>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</si>
  <si>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</si>
  <si>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</si>
  <si>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</si>
  <si>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</si>
  <si>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</si>
  <si>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</si>
  <si>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</si>
  <si>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</si>
  <si>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</si>
  <si>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</si>
  <si>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</si>
  <si>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</si>
  <si>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</si>
  <si>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</si>
  <si>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</si>
  <si>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</si>
  <si>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</si>
  <si>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</si>
  <si>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</si>
  <si>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</si>
  <si>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</si>
  <si>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</si>
  <si>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</si>
  <si>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</si>
  <si>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</si>
  <si>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</si>
  <si>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</si>
  <si>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</si>
  <si>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</si>
  <si>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</si>
  <si>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</si>
  <si>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</si>
  <si>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</si>
  <si>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</si>
  <si>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</si>
  <si>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</si>
  <si>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</si>
  <si>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</si>
  <si>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</si>
  <si>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</si>
  <si>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</si>
  <si>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</si>
  <si>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</si>
  <si>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</si>
  <si>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</si>
  <si>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</si>
  <si>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</si>
  <si>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</si>
  <si>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</si>
  <si>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</si>
  <si>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</si>
  <si>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</si>
  <si>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</si>
  <si>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</si>
  <si>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</si>
  <si>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</si>
  <si>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</si>
  <si>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</si>
  <si>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</si>
  <si>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</si>
  <si>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</si>
  <si>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</si>
  <si>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</si>
  <si>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</si>
  <si>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</si>
  <si>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</si>
  <si>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</si>
  <si>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</si>
  <si>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</si>
  <si>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</si>
  <si>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</si>
  <si>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</si>
  <si>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</si>
  <si>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</si>
  <si>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</si>
  <si>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</si>
  <si>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</si>
  <si>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</si>
  <si>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</si>
  <si>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</si>
  <si>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</si>
  <si>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</si>
  <si>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</si>
  <si>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</si>
  <si>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</si>
  <si>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</si>
  <si>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</si>
  <si>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</si>
  <si>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</si>
  <si>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</si>
  <si>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</si>
  <si>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</si>
  <si>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</si>
  <si>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</si>
  <si>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</si>
  <si>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</si>
  <si>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</si>
  <si>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</si>
  <si>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</si>
  <si>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</si>
  <si>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</si>
  <si>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</si>
  <si>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</si>
  <si>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</si>
  <si>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</si>
  <si>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</si>
  <si>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</si>
  <si>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</si>
  <si>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</si>
  <si>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</si>
  <si>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</si>
  <si>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</si>
  <si>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</si>
  <si>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</si>
  <si>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</si>
  <si>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</si>
  <si>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</si>
  <si>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</si>
  <si>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</si>
  <si>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</si>
  <si>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</si>
  <si>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</si>
  <si>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</si>
  <si>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</si>
  <si>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</si>
  <si>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</si>
  <si>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</si>
  <si>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</si>
  <si>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</si>
  <si>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</si>
  <si>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</si>
  <si>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</si>
  <si>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</si>
  <si>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</si>
  <si>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</si>
  <si>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</si>
  <si>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</si>
  <si>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</si>
  <si>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</si>
  <si>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</si>
  <si>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</si>
  <si>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</si>
  <si>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</si>
  <si>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</si>
  <si>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</si>
  <si>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</si>
  <si>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</si>
  <si>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</si>
  <si>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</si>
  <si>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</si>
  <si>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</si>
  <si>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</si>
  <si>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</si>
  <si>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</si>
  <si>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</si>
  <si>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</si>
  <si>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</si>
  <si>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</si>
  <si>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</si>
  <si>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</si>
  <si>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</si>
  <si>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</si>
  <si>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</si>
  <si>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</si>
  <si>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</si>
  <si>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</si>
  <si>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</si>
  <si>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</si>
  <si>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</si>
  <si>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</si>
  <si>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</si>
  <si>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</si>
  <si>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</si>
  <si>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</si>
  <si>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</si>
  <si>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</si>
  <si>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</si>
  <si>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</si>
  <si>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</si>
  <si>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</si>
  <si>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</si>
  <si>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</si>
  <si>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</si>
  <si>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</si>
  <si>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</si>
  <si>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</si>
  <si>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</si>
  <si>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</si>
  <si>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</si>
  <si>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</si>
  <si>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</si>
  <si>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</si>
  <si>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</si>
  <si>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</si>
  <si>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</si>
  <si>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</si>
  <si>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</si>
  <si>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</si>
  <si>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</si>
  <si>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</si>
  <si>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</si>
  <si>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</si>
  <si>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</si>
  <si>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</si>
  <si>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</si>
  <si>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</si>
  <si>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</si>
  <si>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</si>
  <si>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</si>
  <si>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</si>
  <si>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</si>
  <si>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</si>
  <si>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</si>
  <si>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</si>
  <si>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</si>
  <si>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</si>
  <si>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</si>
  <si>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</si>
  <si>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</si>
  <si>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</si>
  <si>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</si>
  <si>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</si>
  <si>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</si>
  <si>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</si>
  <si>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</si>
  <si>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</si>
  <si>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</si>
  <si>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</si>
  <si>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</si>
  <si>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</si>
  <si>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</si>
  <si>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</si>
  <si>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</si>
  <si>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</si>
  <si>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</si>
  <si>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</si>
  <si>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</si>
  <si>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</si>
  <si>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</si>
  <si>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</si>
  <si>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</si>
  <si>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</si>
  <si>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</si>
  <si>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</si>
  <si>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</si>
  <si>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</si>
  <si>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</si>
  <si>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</si>
  <si>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</si>
  <si>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</si>
  <si>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</si>
  <si>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</si>
  <si>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</si>
  <si>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</si>
  <si>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</si>
  <si>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</si>
  <si>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</si>
  <si>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</si>
  <si>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</si>
  <si>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</si>
  <si>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</si>
  <si>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</si>
  <si>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</si>
  <si>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</si>
  <si>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</si>
  <si>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</si>
  <si>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</si>
  <si>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</si>
  <si>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</si>
  <si>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</si>
  <si>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</si>
  <si>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</si>
  <si>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</si>
  <si>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</si>
  <si>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</si>
  <si>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</si>
  <si>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</si>
  <si>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</si>
  <si>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</si>
  <si>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</si>
  <si>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</si>
  <si>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</si>
  <si>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</si>
  <si>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</si>
  <si>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</si>
  <si>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</si>
  <si>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</si>
  <si>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</si>
  <si>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</si>
  <si>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</si>
  <si>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</si>
  <si>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</si>
  <si>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</si>
  <si>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</si>
  <si>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</si>
  <si>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</si>
  <si>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</si>
  <si>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</si>
  <si>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</si>
  <si>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</si>
  <si>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</si>
  <si>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</si>
  <si>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</si>
  <si>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</si>
  <si>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</si>
  <si>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</si>
  <si>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</si>
  <si>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</si>
  <si>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</si>
  <si>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</si>
  <si>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</si>
  <si>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</si>
  <si>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</si>
  <si>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</si>
  <si>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</si>
  <si>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</si>
  <si>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</si>
  <si>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</si>
  <si>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</si>
  <si>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</si>
  <si>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</si>
  <si>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</si>
  <si>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</si>
  <si>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</si>
  <si>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</si>
  <si>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</si>
  <si>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</si>
  <si>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</si>
  <si>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</si>
  <si>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</si>
  <si>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</si>
  <si>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</si>
  <si>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</si>
  <si>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</si>
  <si>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</si>
  <si>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</si>
  <si>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</si>
  <si>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</si>
  <si>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</si>
  <si>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</si>
  <si>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</si>
  <si>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</si>
  <si>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</si>
  <si>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</si>
  <si>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</si>
  <si>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</si>
  <si>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</si>
  <si>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</si>
  <si>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</si>
  <si>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</si>
  <si>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</si>
  <si>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</si>
  <si>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</si>
  <si>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</si>
  <si>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</si>
  <si>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</si>
  <si>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</si>
  <si>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</si>
  <si>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</si>
  <si>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</si>
  <si>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</si>
  <si>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</si>
  <si>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</si>
  <si>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</si>
  <si>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</si>
  <si>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</si>
  <si>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</si>
  <si>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</si>
  <si>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</si>
  <si>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</si>
  <si>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</si>
  <si>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</si>
  <si>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</si>
  <si>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</si>
  <si>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</si>
  <si>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</si>
  <si>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</si>
  <si>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</si>
  <si>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</si>
  <si>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</si>
  <si>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</si>
  <si>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</si>
  <si>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</si>
  <si>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</si>
  <si>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</si>
  <si>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</si>
  <si>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</si>
  <si>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</si>
  <si>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</si>
  <si>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</si>
  <si>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</si>
  <si>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</si>
  <si>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</si>
  <si>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</si>
  <si>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</si>
  <si>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</si>
  <si>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</si>
  <si>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</si>
  <si>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</si>
  <si>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</si>
  <si>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</si>
  <si>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</si>
  <si>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</si>
  <si>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</si>
  <si>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</si>
  <si>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</si>
  <si>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</si>
  <si>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</si>
  <si>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</si>
  <si>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</si>
  <si>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</si>
  <si>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</si>
  <si>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</si>
  <si>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</si>
  <si>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</si>
  <si>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</si>
  <si>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</si>
  <si>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</si>
  <si>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</si>
  <si>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</si>
  <si>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</si>
  <si>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</si>
  <si>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</si>
  <si>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</si>
  <si>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</si>
  <si>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</si>
  <si>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</si>
  <si>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</si>
  <si>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</si>
  <si>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</si>
  <si>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</si>
  <si>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</si>
  <si>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</si>
  <si>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</si>
  <si>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</si>
  <si>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</si>
  <si>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</si>
  <si>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</si>
  <si>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</si>
  <si>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</si>
  <si>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</si>
  <si>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</si>
  <si>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</si>
  <si>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</si>
  <si>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</si>
  <si>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</si>
  <si>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</si>
  <si>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</si>
  <si>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</si>
  <si>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</si>
  <si>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</si>
  <si>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</si>
  <si>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</si>
  <si>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</si>
  <si>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</si>
  <si>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</si>
  <si>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</si>
  <si>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</si>
  <si>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</si>
  <si>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</si>
  <si>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</si>
  <si>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</si>
  <si>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</si>
  <si>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</si>
  <si>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</si>
  <si>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</si>
  <si>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</si>
  <si>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</si>
  <si>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</si>
  <si>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</si>
  <si>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</si>
  <si>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</si>
  <si>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</si>
  <si>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</si>
  <si>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</si>
  <si>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</si>
  <si>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</si>
  <si>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</si>
  <si>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</si>
  <si>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</si>
  <si>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</si>
  <si>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</si>
  <si>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</si>
  <si>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</si>
  <si>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</si>
  <si>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</si>
  <si>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</si>
  <si>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</si>
  <si>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</si>
  <si>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</si>
  <si>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</si>
  <si>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</si>
  <si>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</si>
  <si>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</si>
  <si>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</si>
  <si>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</si>
  <si>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</si>
  <si>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</si>
  <si>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</si>
  <si>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</si>
  <si>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</si>
  <si>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</si>
  <si>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</si>
  <si>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</si>
  <si>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</si>
  <si>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</si>
  <si>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</si>
  <si>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</si>
  <si>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</si>
  <si>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</si>
  <si>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</si>
  <si>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</si>
  <si>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</si>
  <si>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</si>
  <si>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</si>
  <si>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</si>
  <si>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</si>
  <si>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</si>
  <si>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</si>
  <si>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</si>
  <si>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</si>
  <si>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</si>
  <si>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</si>
  <si>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</si>
  <si>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</si>
  <si>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</si>
  <si>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</si>
  <si>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</si>
  <si>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</si>
  <si>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</si>
  <si>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</si>
  <si>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</si>
  <si>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</si>
  <si>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</si>
  <si>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</si>
  <si>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</si>
  <si>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</si>
  <si>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</si>
  <si>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</si>
  <si>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</si>
  <si>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</si>
  <si>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</si>
  <si>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</si>
  <si>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</si>
  <si>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</si>
  <si>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</si>
  <si>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</si>
  <si>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</si>
  <si>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</si>
  <si>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О.М. Лежепьокова</t>
  </si>
  <si>
    <t>7 липня 2016 року</t>
  </si>
  <si>
    <t>перше півріччя 2016 року</t>
  </si>
  <si>
    <t>Херсонський міський суд Херсонської області</t>
  </si>
  <si>
    <t>73000. Херсонська область</t>
  </si>
  <si>
    <t>м. Херсон</t>
  </si>
  <si>
    <t>вул. Маяковського</t>
  </si>
  <si>
    <t>Г.С. Смирнов</t>
  </si>
  <si>
    <t>inbox@ksm.ks.court.gov.ua</t>
  </si>
  <si>
    <t>(0552)49-82-81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</si>
</sst>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m.ks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m.ks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7"/>
  <sheetViews>
    <sheetView view="pageBreakPreview" zoomScale="80" zoomScaleNormal="80" zoomScaleSheetLayoutView="80" workbookViewId="0" topLeftCell="Y636">
      <selection activeCell="BB1597" sqref="BB1597:BD159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4</v>
      </c>
      <c r="F31" s="26">
        <f t="shared" si="2"/>
        <v>2</v>
      </c>
      <c r="G31" s="26">
        <f t="shared" si="2"/>
        <v>0</v>
      </c>
      <c r="H31" s="26">
        <f t="shared" si="2"/>
        <v>0</v>
      </c>
      <c r="I31" s="26">
        <f t="shared" si="2"/>
        <v>2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2</v>
      </c>
      <c r="S31" s="26">
        <f t="shared" si="2"/>
        <v>0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2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>
        <v>2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1</v>
      </c>
      <c r="F57" s="29"/>
      <c r="G57" s="29"/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 hidden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 hidden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 hidden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3</v>
      </c>
      <c r="F202" s="26">
        <f t="shared" si="10"/>
        <v>1</v>
      </c>
      <c r="G202" s="26">
        <f t="shared" si="10"/>
        <v>0</v>
      </c>
      <c r="H202" s="26">
        <f t="shared" si="10"/>
        <v>0</v>
      </c>
      <c r="I202" s="26">
        <f t="shared" si="10"/>
        <v>2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1</v>
      </c>
      <c r="N202" s="26">
        <f t="shared" si="10"/>
        <v>1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0</v>
      </c>
      <c r="S202" s="26">
        <f t="shared" si="10"/>
        <v>0</v>
      </c>
      <c r="T202" s="26">
        <f t="shared" si="10"/>
        <v>1</v>
      </c>
      <c r="U202" s="26">
        <f t="shared" si="10"/>
        <v>0</v>
      </c>
      <c r="V202" s="26">
        <f t="shared" si="10"/>
        <v>0</v>
      </c>
      <c r="W202" s="26">
        <f t="shared" si="10"/>
        <v>0</v>
      </c>
      <c r="X202" s="26">
        <f t="shared" si="10"/>
        <v>1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0</v>
      </c>
      <c r="AH202" s="26">
        <f t="shared" si="10"/>
        <v>0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0</v>
      </c>
      <c r="AR202" s="26">
        <f t="shared" si="11"/>
        <v>0</v>
      </c>
      <c r="AS202" s="26">
        <f t="shared" si="11"/>
        <v>1</v>
      </c>
      <c r="AT202" s="26">
        <f t="shared" si="11"/>
        <v>0</v>
      </c>
      <c r="AU202" s="26">
        <f t="shared" si="11"/>
        <v>0</v>
      </c>
      <c r="AV202" s="26">
        <f t="shared" si="11"/>
        <v>0</v>
      </c>
      <c r="AW202" s="26">
        <f t="shared" si="11"/>
        <v>0</v>
      </c>
      <c r="AX202" s="26">
        <f t="shared" si="11"/>
        <v>0</v>
      </c>
      <c r="AY202" s="26">
        <f t="shared" si="11"/>
        <v>0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</v>
      </c>
      <c r="F203" s="29"/>
      <c r="G203" s="29"/>
      <c r="H203" s="29"/>
      <c r="I203" s="29">
        <v>1</v>
      </c>
      <c r="J203" s="29"/>
      <c r="K203" s="29"/>
      <c r="L203" s="29"/>
      <c r="M203" s="29">
        <v>1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 hidden="1">
      <c r="A204" s="5">
        <v>191</v>
      </c>
      <c r="B204" s="10" t="s">
        <v>1088</v>
      </c>
      <c r="C204" s="18" t="s">
        <v>170</v>
      </c>
      <c r="D204" s="18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 hidden="1">
      <c r="A205" s="5">
        <v>192</v>
      </c>
      <c r="B205" s="10" t="s">
        <v>1089</v>
      </c>
      <c r="C205" s="18" t="s">
        <v>170</v>
      </c>
      <c r="D205" s="1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>
        <v>1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1</v>
      </c>
      <c r="F248" s="26">
        <f t="shared" si="12"/>
        <v>1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1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1617</v>
      </c>
      <c r="C269" s="18" t="s">
        <v>1619</v>
      </c>
      <c r="D269" s="18"/>
      <c r="E269" s="29">
        <v>1</v>
      </c>
      <c r="F269" s="29">
        <v>1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>
        <v>1</v>
      </c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 aca="true" t="shared" si="14" ref="E366:AJ366">SUM(E367:E406)</f>
        <v>0</v>
      </c>
      <c r="F366" s="29">
        <f t="shared" si="14"/>
        <v>0</v>
      </c>
      <c r="G366" s="29">
        <f t="shared" si="14"/>
        <v>0</v>
      </c>
      <c r="H366" s="29">
        <f t="shared" si="14"/>
        <v>0</v>
      </c>
      <c r="I366" s="29">
        <f t="shared" si="14"/>
        <v>0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0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4</v>
      </c>
      <c r="F407" s="26">
        <f t="shared" si="16"/>
        <v>4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1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1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2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1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1</v>
      </c>
      <c r="AT407" s="26">
        <f t="shared" si="17"/>
        <v>0</v>
      </c>
      <c r="AU407" s="26">
        <f t="shared" si="17"/>
        <v>1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1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>
        <v>1</v>
      </c>
      <c r="F426" s="29">
        <v>1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>
        <v>1</v>
      </c>
      <c r="U426" s="29"/>
      <c r="V426" s="29"/>
      <c r="W426" s="29"/>
      <c r="X426" s="29">
        <v>1</v>
      </c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>
        <v>1</v>
      </c>
      <c r="AT426" s="29"/>
      <c r="AU426" s="29">
        <v>1</v>
      </c>
      <c r="AV426" s="29"/>
      <c r="AW426" s="29"/>
      <c r="AX426" s="29"/>
      <c r="AY426" s="29">
        <v>1</v>
      </c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>
        <v>1</v>
      </c>
      <c r="F428" s="29">
        <v>1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>
        <v>1</v>
      </c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2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1</v>
      </c>
      <c r="F476" s="26">
        <f t="shared" si="20"/>
        <v>1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1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0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1</v>
      </c>
      <c r="F516" s="26">
        <f t="shared" si="22"/>
        <v>1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1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1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1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1</v>
      </c>
      <c r="AR558" s="26">
        <f t="shared" si="25"/>
        <v>1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1</v>
      </c>
      <c r="BM558" s="26">
        <f t="shared" si="25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1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1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1</v>
      </c>
      <c r="AR559" s="26">
        <f t="shared" si="27"/>
        <v>1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1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1</v>
      </c>
      <c r="F623" s="26">
        <f t="shared" si="28"/>
        <v>1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1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>
        <v>1</v>
      </c>
      <c r="F636" s="29">
        <v>1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>
        <v>1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2</v>
      </c>
      <c r="F644" s="26">
        <f t="shared" si="30"/>
        <v>2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2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2</v>
      </c>
      <c r="F701" s="29">
        <v>2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0.75" customHeight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 hidden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0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 hidden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0</v>
      </c>
      <c r="F774" s="26">
        <f t="shared" si="36"/>
        <v>0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 hidden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 hidden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42" ref="E1580:AJ1580">SUM(E14,E31,E96,E114,E128,E202,E248,E366,E407,E465,E476,E516,E558,E623,E644,E706,E719,E774,E836,E941,E967:E1579)</f>
        <v>18</v>
      </c>
      <c r="F1580" s="69">
        <f t="shared" si="42"/>
        <v>14</v>
      </c>
      <c r="G1580" s="69">
        <f t="shared" si="42"/>
        <v>0</v>
      </c>
      <c r="H1580" s="69">
        <f t="shared" si="42"/>
        <v>0</v>
      </c>
      <c r="I1580" s="69">
        <f t="shared" si="42"/>
        <v>4</v>
      </c>
      <c r="J1580" s="69">
        <f t="shared" si="42"/>
        <v>0</v>
      </c>
      <c r="K1580" s="69">
        <f t="shared" si="42"/>
        <v>0</v>
      </c>
      <c r="L1580" s="69">
        <f t="shared" si="42"/>
        <v>0</v>
      </c>
      <c r="M1580" s="69">
        <f t="shared" si="42"/>
        <v>1</v>
      </c>
      <c r="N1580" s="69">
        <f t="shared" si="42"/>
        <v>1</v>
      </c>
      <c r="O1580" s="69">
        <f t="shared" si="42"/>
        <v>0</v>
      </c>
      <c r="P1580" s="69">
        <f t="shared" si="42"/>
        <v>0</v>
      </c>
      <c r="Q1580" s="69">
        <f t="shared" si="42"/>
        <v>0</v>
      </c>
      <c r="R1580" s="69">
        <f t="shared" si="42"/>
        <v>2</v>
      </c>
      <c r="S1580" s="69">
        <f t="shared" si="42"/>
        <v>0</v>
      </c>
      <c r="T1580" s="69">
        <f t="shared" si="42"/>
        <v>3</v>
      </c>
      <c r="U1580" s="69">
        <f t="shared" si="42"/>
        <v>0</v>
      </c>
      <c r="V1580" s="69">
        <f t="shared" si="42"/>
        <v>0</v>
      </c>
      <c r="W1580" s="69">
        <f t="shared" si="42"/>
        <v>0</v>
      </c>
      <c r="X1580" s="69">
        <f t="shared" si="42"/>
        <v>3</v>
      </c>
      <c r="Y1580" s="69">
        <f t="shared" si="42"/>
        <v>0</v>
      </c>
      <c r="Z1580" s="69">
        <f t="shared" si="42"/>
        <v>0</v>
      </c>
      <c r="AA1580" s="69">
        <f t="shared" si="42"/>
        <v>0</v>
      </c>
      <c r="AB1580" s="69">
        <f t="shared" si="42"/>
        <v>1</v>
      </c>
      <c r="AC1580" s="69">
        <f t="shared" si="42"/>
        <v>0</v>
      </c>
      <c r="AD1580" s="69">
        <f t="shared" si="42"/>
        <v>0</v>
      </c>
      <c r="AE1580" s="69">
        <f t="shared" si="42"/>
        <v>0</v>
      </c>
      <c r="AF1580" s="69">
        <f t="shared" si="42"/>
        <v>0</v>
      </c>
      <c r="AG1580" s="69">
        <f t="shared" si="42"/>
        <v>0</v>
      </c>
      <c r="AH1580" s="69">
        <f t="shared" si="42"/>
        <v>9</v>
      </c>
      <c r="AI1580" s="69">
        <f t="shared" si="42"/>
        <v>0</v>
      </c>
      <c r="AJ1580" s="69">
        <f t="shared" si="42"/>
        <v>0</v>
      </c>
      <c r="AK1580" s="69">
        <f aca="true" t="shared" si="43" ref="AK1580:BP1580">SUM(AK14,AK31,AK96,AK114,AK128,AK202,AK248,AK366,AK407,AK465,AK476,AK516,AK558,AK623,AK644,AK706,AK719,AK774,AK836,AK941,AK967:AK1579)</f>
        <v>1</v>
      </c>
      <c r="AL1580" s="69">
        <f t="shared" si="43"/>
        <v>0</v>
      </c>
      <c r="AM1580" s="69">
        <f t="shared" si="43"/>
        <v>0</v>
      </c>
      <c r="AN1580" s="69">
        <f t="shared" si="43"/>
        <v>0</v>
      </c>
      <c r="AO1580" s="69">
        <f t="shared" si="43"/>
        <v>0</v>
      </c>
      <c r="AP1580" s="69">
        <f t="shared" si="43"/>
        <v>0</v>
      </c>
      <c r="AQ1580" s="69">
        <f t="shared" si="43"/>
        <v>1</v>
      </c>
      <c r="AR1580" s="69">
        <f t="shared" si="43"/>
        <v>1</v>
      </c>
      <c r="AS1580" s="69">
        <f t="shared" si="43"/>
        <v>2</v>
      </c>
      <c r="AT1580" s="69">
        <f t="shared" si="43"/>
        <v>0</v>
      </c>
      <c r="AU1580" s="69">
        <f t="shared" si="43"/>
        <v>1</v>
      </c>
      <c r="AV1580" s="69">
        <f t="shared" si="43"/>
        <v>0</v>
      </c>
      <c r="AW1580" s="69">
        <f t="shared" si="43"/>
        <v>0</v>
      </c>
      <c r="AX1580" s="69">
        <f t="shared" si="43"/>
        <v>0</v>
      </c>
      <c r="AY1580" s="69">
        <f t="shared" si="43"/>
        <v>1</v>
      </c>
      <c r="AZ1580" s="69">
        <f t="shared" si="43"/>
        <v>0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0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1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9</v>
      </c>
      <c r="F1581" s="26">
        <v>7</v>
      </c>
      <c r="G1581" s="26"/>
      <c r="H1581" s="26"/>
      <c r="I1581" s="26">
        <v>2</v>
      </c>
      <c r="J1581" s="26"/>
      <c r="K1581" s="26"/>
      <c r="L1581" s="26"/>
      <c r="M1581" s="26"/>
      <c r="N1581" s="26"/>
      <c r="O1581" s="26"/>
      <c r="P1581" s="26"/>
      <c r="Q1581" s="26"/>
      <c r="R1581" s="26">
        <v>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>
        <v>6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5</v>
      </c>
      <c r="F1582" s="26">
        <v>3</v>
      </c>
      <c r="G1582" s="26"/>
      <c r="H1582" s="26"/>
      <c r="I1582" s="26">
        <v>2</v>
      </c>
      <c r="J1582" s="26"/>
      <c r="K1582" s="26"/>
      <c r="L1582" s="26"/>
      <c r="M1582" s="26">
        <v>1</v>
      </c>
      <c r="N1582" s="26">
        <v>1</v>
      </c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3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4</v>
      </c>
      <c r="F1583" s="26">
        <v>4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/>
      <c r="X1583" s="29">
        <v>3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>
        <v>1</v>
      </c>
      <c r="AR1583" s="29">
        <v>1</v>
      </c>
      <c r="AS1583" s="29">
        <v>2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/>
      <c r="G1586" s="26"/>
      <c r="H1586" s="26"/>
      <c r="I1586" s="26">
        <v>1</v>
      </c>
      <c r="J1586" s="26"/>
      <c r="K1586" s="26"/>
      <c r="L1586" s="26"/>
      <c r="M1586" s="26">
        <v>1</v>
      </c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2279</v>
      </c>
      <c r="BA1590" s="178"/>
      <c r="BB1590" s="126"/>
      <c r="BC1590" s="179" t="s">
        <v>2431</v>
      </c>
      <c r="BD1590" s="179"/>
      <c r="BE1590" s="179"/>
      <c r="BF1590" s="127" t="s">
        <v>2431</v>
      </c>
      <c r="BG1590" s="181" t="s">
        <v>2439</v>
      </c>
      <c r="BH1590" s="181"/>
      <c r="BI1590" s="181"/>
      <c r="BJ1590" s="181"/>
      <c r="BK1590" s="181"/>
      <c r="BL1590" s="126"/>
      <c r="BM1590" s="74" t="s">
        <v>2431</v>
      </c>
    </row>
    <row r="1591" spans="1:65" s="63" customFormat="1" ht="19.5" customHeight="1">
      <c r="A1591" s="75"/>
      <c r="B1591" s="76"/>
      <c r="C1591" s="212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172" t="s">
        <v>2274</v>
      </c>
      <c r="BD1591" s="172"/>
      <c r="BE1591" s="172"/>
      <c r="BF1591" s="127" t="s">
        <v>2431</v>
      </c>
      <c r="BG1591" s="172" t="s">
        <v>2275</v>
      </c>
      <c r="BH1591" s="172"/>
      <c r="BI1591" s="172"/>
      <c r="BK1591" s="126"/>
      <c r="BL1591" s="126"/>
      <c r="BM1591" s="79" t="s">
        <v>2431</v>
      </c>
    </row>
    <row r="1592" spans="1:65" ht="12.75" customHeight="1">
      <c r="A1592" s="7"/>
      <c r="B1592" s="12"/>
      <c r="C1592" s="209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2280</v>
      </c>
      <c r="BA1592" s="180"/>
      <c r="BB1592" s="126"/>
      <c r="BC1592" s="179" t="s">
        <v>2431</v>
      </c>
      <c r="BD1592" s="179"/>
      <c r="BE1592" s="179"/>
      <c r="BF1592" s="127" t="s">
        <v>2431</v>
      </c>
      <c r="BG1592" s="181" t="s">
        <v>2432</v>
      </c>
      <c r="BH1592" s="181"/>
      <c r="BI1592" s="181"/>
      <c r="BJ1592" s="181"/>
      <c r="BK1592" s="181"/>
      <c r="BL1592" s="126"/>
      <c r="BM1592" s="44" t="s">
        <v>2431</v>
      </c>
    </row>
    <row r="1593" spans="1:68" s="63" customFormat="1" ht="19.5" customHeight="1">
      <c r="A1593" s="7"/>
      <c r="B1593" s="65"/>
      <c r="C1593" s="210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2" t="s">
        <v>2274</v>
      </c>
      <c r="BD1593" s="172"/>
      <c r="BE1593" s="172"/>
      <c r="BF1593" s="126"/>
      <c r="BG1593" s="172" t="s">
        <v>2275</v>
      </c>
      <c r="BH1593" s="172"/>
      <c r="BI1593" s="172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173" t="s">
        <v>2431</v>
      </c>
      <c r="BC1595" s="173"/>
      <c r="BD1595" s="173"/>
      <c r="BE1595" s="126"/>
      <c r="BF1595" s="174" t="s">
        <v>2278</v>
      </c>
      <c r="BG1595" s="174"/>
      <c r="BH1595" s="174"/>
      <c r="BI1595" s="312" t="s">
        <v>2440</v>
      </c>
      <c r="BJ1595" s="175"/>
      <c r="BK1595" s="175"/>
      <c r="BL1595" s="17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1" t="s">
        <v>2276</v>
      </c>
      <c r="BA1597" s="171"/>
      <c r="BB1597" s="176" t="s">
        <v>2441</v>
      </c>
      <c r="BC1597" s="176"/>
      <c r="BD1597" s="176"/>
      <c r="BF1597" s="177" t="s">
        <v>2433</v>
      </c>
      <c r="BG1597" s="177"/>
      <c r="BH1597" s="177"/>
      <c r="BI1597" s="177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hyperlinks>
    <hyperlink ref="BI1595" r:id="rId1" display="inbox@ksm.ks.court.gov.ua"/>
  </hyperlinks>
  <printOptions/>
  <pageMargins left="0.2362204724409449" right="0.03937007874015748" top="0.5511811023622047" bottom="0.5511811023622047" header="0.31496062992125984" footer="0.31496062992125984"/>
  <pageSetup fitToHeight="0" fitToWidth="2" horizontalDpi="600" verticalDpi="600" orientation="landscape" pageOrder="overThenDown" paperSize="9" scale="49" r:id="rId2"/>
  <headerFooter>
    <oddFooter>&amp;L24357A98&amp;CФорма № 6-8, Підрозділ: Херсонський міський суд Херсонської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Q1597"/>
  <sheetViews>
    <sheetView view="pageBreakPreview" zoomScale="90" zoomScaleSheetLayoutView="90" workbookViewId="0" topLeftCell="A1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0.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 hidden="1">
      <c r="A14" s="167">
        <v>1</v>
      </c>
      <c r="B14" s="10" t="s">
        <v>926</v>
      </c>
      <c r="C14" s="18" t="s">
        <v>87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2</v>
      </c>
      <c r="F31" s="26">
        <f t="shared" si="2"/>
        <v>2</v>
      </c>
      <c r="G31" s="26">
        <f t="shared" si="2"/>
        <v>0</v>
      </c>
      <c r="H31" s="26">
        <f t="shared" si="2"/>
        <v>1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0</v>
      </c>
      <c r="S31" s="26">
        <f t="shared" si="2"/>
        <v>2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1</v>
      </c>
      <c r="AH31" s="26">
        <f t="shared" si="2"/>
        <v>0</v>
      </c>
      <c r="AI31" s="26">
        <f t="shared" si="2"/>
        <v>1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1</v>
      </c>
      <c r="AQ31" s="26">
        <f t="shared" si="3"/>
        <v>0</v>
      </c>
      <c r="AR31" s="26">
        <f t="shared" si="3"/>
        <v>1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1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0.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>
        <v>1</v>
      </c>
      <c r="AS48" s="26"/>
      <c r="AT48" s="29"/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 hidden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 hidden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 hidden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1</v>
      </c>
      <c r="F202" s="26">
        <f t="shared" si="10"/>
        <v>1</v>
      </c>
      <c r="G202" s="26">
        <f t="shared" si="10"/>
        <v>0</v>
      </c>
      <c r="H202" s="26">
        <f t="shared" si="10"/>
        <v>0</v>
      </c>
      <c r="I202" s="26">
        <f t="shared" si="10"/>
        <v>0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1</v>
      </c>
      <c r="Q202" s="26">
        <f t="shared" si="10"/>
        <v>0</v>
      </c>
      <c r="R202" s="26">
        <f t="shared" si="10"/>
        <v>0</v>
      </c>
      <c r="S202" s="26">
        <f t="shared" si="10"/>
        <v>0</v>
      </c>
      <c r="T202" s="26">
        <f t="shared" si="10"/>
        <v>0</v>
      </c>
      <c r="U202" s="26">
        <f t="shared" si="10"/>
        <v>0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0</v>
      </c>
      <c r="AH202" s="26">
        <f t="shared" si="10"/>
        <v>0</v>
      </c>
      <c r="AI202" s="26">
        <f t="shared" si="10"/>
        <v>1</v>
      </c>
      <c r="AJ202" s="26">
        <f t="shared" si="10"/>
        <v>1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1</v>
      </c>
      <c r="AR202" s="26">
        <f t="shared" si="11"/>
        <v>0</v>
      </c>
      <c r="AS202" s="26">
        <f t="shared" si="11"/>
        <v>0</v>
      </c>
      <c r="AT202" s="26">
        <f t="shared" si="11"/>
        <v>0</v>
      </c>
      <c r="AU202" s="26">
        <f t="shared" si="11"/>
        <v>0</v>
      </c>
      <c r="AV202" s="26">
        <f t="shared" si="11"/>
        <v>0</v>
      </c>
      <c r="AW202" s="26">
        <f t="shared" si="11"/>
        <v>1</v>
      </c>
      <c r="AX202" s="26">
        <f t="shared" si="11"/>
        <v>1</v>
      </c>
      <c r="AY202" s="26">
        <f t="shared" si="11"/>
        <v>0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1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1</v>
      </c>
      <c r="BN202" s="26">
        <f t="shared" si="11"/>
        <v>0</v>
      </c>
      <c r="BO202" s="26">
        <f t="shared" si="11"/>
        <v>0</v>
      </c>
      <c r="BP202" s="26">
        <f t="shared" si="11"/>
        <v>0</v>
      </c>
      <c r="BQ202" s="26">
        <f>SUM(BQ203:BQ247)</f>
        <v>0</v>
      </c>
    </row>
    <row r="203" spans="1:69" ht="12.75" customHeight="1" hidden="1">
      <c r="A203" s="5">
        <v>190</v>
      </c>
      <c r="B203" s="10" t="s">
        <v>1087</v>
      </c>
      <c r="C203" s="18" t="s">
        <v>170</v>
      </c>
      <c r="D203" s="18"/>
      <c r="E203" s="26"/>
      <c r="F203" s="29"/>
      <c r="G203" s="29"/>
      <c r="H203" s="26"/>
      <c r="I203" s="26"/>
      <c r="J203" s="29"/>
      <c r="K203" s="29"/>
      <c r="L203" s="29"/>
      <c r="M203" s="29"/>
      <c r="N203" s="26"/>
      <c r="O203" s="29"/>
      <c r="P203" s="29"/>
      <c r="Q203" s="26"/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6"/>
      <c r="AK203" s="26"/>
      <c r="AL203" s="26"/>
      <c r="AM203" s="29"/>
      <c r="AN203" s="29"/>
      <c r="AO203" s="29"/>
      <c r="AP203" s="29"/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191</v>
      </c>
      <c r="B204" s="10" t="s">
        <v>1088</v>
      </c>
      <c r="C204" s="18" t="s">
        <v>170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 hidden="1">
      <c r="A205" s="5">
        <v>192</v>
      </c>
      <c r="B205" s="10" t="s">
        <v>1089</v>
      </c>
      <c r="C205" s="18" t="s">
        <v>170</v>
      </c>
      <c r="D205" s="18"/>
      <c r="E205" s="26"/>
      <c r="F205" s="29"/>
      <c r="G205" s="29"/>
      <c r="H205" s="26"/>
      <c r="I205" s="26"/>
      <c r="J205" s="29"/>
      <c r="K205" s="29"/>
      <c r="L205" s="29"/>
      <c r="M205" s="29"/>
      <c r="N205" s="26"/>
      <c r="O205" s="29"/>
      <c r="P205" s="29"/>
      <c r="Q205" s="26"/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6"/>
      <c r="AK205" s="26"/>
      <c r="AL205" s="26"/>
      <c r="AM205" s="29"/>
      <c r="AN205" s="29"/>
      <c r="AO205" s="29"/>
      <c r="AP205" s="29"/>
      <c r="AQ205" s="29"/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>
        <v>1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/>
      <c r="AQ209" s="29">
        <v>1</v>
      </c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/>
      <c r="BJ209" s="29"/>
      <c r="BK209" s="29"/>
      <c r="BL209" s="29"/>
      <c r="BM209" s="29">
        <v>1</v>
      </c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1</v>
      </c>
      <c r="F248" s="26">
        <f t="shared" si="12"/>
        <v>1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1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1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1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>
      <c r="A269" s="5">
        <v>256</v>
      </c>
      <c r="B269" s="10" t="s">
        <v>1617</v>
      </c>
      <c r="C269" s="18" t="s">
        <v>1619</v>
      </c>
      <c r="D269" s="18"/>
      <c r="E269" s="26">
        <v>1</v>
      </c>
      <c r="F269" s="29">
        <v>1</v>
      </c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>
        <v>1</v>
      </c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>
        <v>1</v>
      </c>
      <c r="AJ269" s="26"/>
      <c r="AK269" s="26"/>
      <c r="AL269" s="26"/>
      <c r="AM269" s="29"/>
      <c r="AN269" s="29"/>
      <c r="AO269" s="29"/>
      <c r="AP269" s="29">
        <v>1</v>
      </c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 aca="true" t="shared" si="14" ref="E366:AJ366">SUM(E367:E406)</f>
        <v>0</v>
      </c>
      <c r="F366" s="26">
        <f t="shared" si="14"/>
        <v>0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0</v>
      </c>
      <c r="R366" s="26">
        <f t="shared" si="14"/>
        <v>0</v>
      </c>
      <c r="S366" s="26">
        <f t="shared" si="14"/>
        <v>0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0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0</v>
      </c>
      <c r="AQ366" s="26">
        <f t="shared" si="15"/>
        <v>0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4</v>
      </c>
      <c r="F407" s="26">
        <f t="shared" si="16"/>
        <v>4</v>
      </c>
      <c r="G407" s="26">
        <f t="shared" si="16"/>
        <v>0</v>
      </c>
      <c r="H407" s="26">
        <f t="shared" si="16"/>
        <v>1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3</v>
      </c>
      <c r="Q407" s="26">
        <f t="shared" si="16"/>
        <v>0</v>
      </c>
      <c r="R407" s="26">
        <f t="shared" si="16"/>
        <v>1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1</v>
      </c>
      <c r="AG407" s="26">
        <f t="shared" si="16"/>
        <v>0</v>
      </c>
      <c r="AH407" s="26">
        <f t="shared" si="16"/>
        <v>0</v>
      </c>
      <c r="AI407" s="26">
        <f t="shared" si="16"/>
        <v>3</v>
      </c>
      <c r="AJ407" s="26">
        <f t="shared" si="16"/>
        <v>1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1</v>
      </c>
      <c r="AO407" s="26">
        <f t="shared" si="17"/>
        <v>1</v>
      </c>
      <c r="AP407" s="26">
        <f t="shared" si="17"/>
        <v>2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1</v>
      </c>
      <c r="AX407" s="26">
        <f t="shared" si="17"/>
        <v>1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1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1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>
        <v>1</v>
      </c>
      <c r="F426" s="29">
        <v>1</v>
      </c>
      <c r="G426" s="29"/>
      <c r="H426" s="26">
        <v>1</v>
      </c>
      <c r="I426" s="26"/>
      <c r="J426" s="29"/>
      <c r="K426" s="29"/>
      <c r="L426" s="29"/>
      <c r="M426" s="29"/>
      <c r="N426" s="26"/>
      <c r="O426" s="29"/>
      <c r="P426" s="26">
        <v>1</v>
      </c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>
        <v>1</v>
      </c>
      <c r="AJ426" s="26">
        <v>1</v>
      </c>
      <c r="AK426" s="29"/>
      <c r="AL426" s="26"/>
      <c r="AM426" s="29"/>
      <c r="AN426" s="29"/>
      <c r="AO426" s="26"/>
      <c r="AP426" s="26">
        <v>1</v>
      </c>
      <c r="AQ426" s="29"/>
      <c r="AR426" s="29"/>
      <c r="AS426" s="29"/>
      <c r="AT426" s="29"/>
      <c r="AU426" s="26"/>
      <c r="AV426" s="29"/>
      <c r="AW426" s="26">
        <v>1</v>
      </c>
      <c r="AX426" s="29">
        <v>1</v>
      </c>
      <c r="AY426" s="29"/>
      <c r="AZ426" s="26"/>
      <c r="BA426" s="26"/>
      <c r="BB426" s="29"/>
      <c r="BC426" s="29"/>
      <c r="BD426" s="29"/>
      <c r="BE426" s="29"/>
      <c r="BF426" s="26"/>
      <c r="BG426" s="29">
        <v>1</v>
      </c>
      <c r="BH426" s="26"/>
      <c r="BI426" s="29"/>
      <c r="BJ426" s="29"/>
      <c r="BK426" s="26"/>
      <c r="BL426" s="26"/>
      <c r="BM426" s="29"/>
      <c r="BN426" s="29"/>
      <c r="BO426" s="29"/>
      <c r="BP426" s="29">
        <v>1</v>
      </c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>
        <v>1</v>
      </c>
      <c r="F428" s="29">
        <v>1</v>
      </c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>
        <v>1</v>
      </c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>
        <v>1</v>
      </c>
      <c r="AJ428" s="26"/>
      <c r="AK428" s="29"/>
      <c r="AL428" s="26"/>
      <c r="AM428" s="29"/>
      <c r="AN428" s="29"/>
      <c r="AO428" s="26">
        <v>1</v>
      </c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2</v>
      </c>
      <c r="F437" s="29">
        <v>2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2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>
        <v>1</v>
      </c>
      <c r="AG437" s="29"/>
      <c r="AH437" s="29"/>
      <c r="AI437" s="29">
        <v>1</v>
      </c>
      <c r="AJ437" s="26"/>
      <c r="AK437" s="29"/>
      <c r="AL437" s="26"/>
      <c r="AM437" s="29"/>
      <c r="AN437" s="29">
        <v>1</v>
      </c>
      <c r="AO437" s="26"/>
      <c r="AP437" s="26">
        <v>1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1</v>
      </c>
      <c r="F476" s="26">
        <f t="shared" si="20"/>
        <v>1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1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1</v>
      </c>
      <c r="AH476" s="26">
        <f t="shared" si="20"/>
        <v>0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0</v>
      </c>
      <c r="AQ476" s="26">
        <f t="shared" si="21"/>
        <v>1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1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>
        <v>1</v>
      </c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>
        <v>1</v>
      </c>
      <c r="AH503" s="29"/>
      <c r="AI503" s="29"/>
      <c r="AJ503" s="26"/>
      <c r="AK503" s="26"/>
      <c r="AL503" s="26"/>
      <c r="AM503" s="29"/>
      <c r="AN503" s="29"/>
      <c r="AO503" s="29"/>
      <c r="AP503" s="29"/>
      <c r="AQ503" s="29">
        <v>1</v>
      </c>
      <c r="AR503" s="26"/>
      <c r="AS503" s="26"/>
      <c r="AT503" s="29"/>
      <c r="AU503" s="26"/>
      <c r="AV503" s="29">
        <v>1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1</v>
      </c>
      <c r="F516" s="26">
        <f t="shared" si="22"/>
        <v>1</v>
      </c>
      <c r="G516" s="26">
        <f t="shared" si="22"/>
        <v>0</v>
      </c>
      <c r="H516" s="26">
        <f t="shared" si="22"/>
        <v>1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1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1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1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1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/>
      <c r="Q548" s="26"/>
      <c r="R548" s="29">
        <v>1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/>
      <c r="AO548" s="29"/>
      <c r="AP548" s="29"/>
      <c r="AQ548" s="29">
        <v>1</v>
      </c>
      <c r="AR548" s="26"/>
      <c r="AS548" s="26"/>
      <c r="AT548" s="29"/>
      <c r="AU548" s="26"/>
      <c r="AV548" s="29">
        <v>1</v>
      </c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1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1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0</v>
      </c>
      <c r="AJ558" s="26">
        <f t="shared" si="24"/>
        <v>0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1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1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1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1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>
        <v>1</v>
      </c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>
        <v>1</v>
      </c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1</v>
      </c>
      <c r="F623" s="26">
        <f t="shared" si="28"/>
        <v>1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1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1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1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>
        <v>1</v>
      </c>
      <c r="F636" s="29">
        <v>1</v>
      </c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>
        <v>1</v>
      </c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>
        <v>1</v>
      </c>
      <c r="AH636" s="29"/>
      <c r="AI636" s="29"/>
      <c r="AJ636" s="26"/>
      <c r="AK636" s="26"/>
      <c r="AL636" s="26"/>
      <c r="AM636" s="29">
        <v>1</v>
      </c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2</v>
      </c>
      <c r="F644" s="26">
        <f t="shared" si="30"/>
        <v>2</v>
      </c>
      <c r="G644" s="26">
        <f t="shared" si="30"/>
        <v>0</v>
      </c>
      <c r="H644" s="26">
        <f t="shared" si="30"/>
        <v>2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1</v>
      </c>
      <c r="R644" s="26">
        <f t="shared" si="30"/>
        <v>1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2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2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2</v>
      </c>
      <c r="F701" s="29">
        <v>2</v>
      </c>
      <c r="G701" s="29"/>
      <c r="H701" s="26">
        <v>2</v>
      </c>
      <c r="I701" s="26"/>
      <c r="J701" s="29"/>
      <c r="K701" s="29"/>
      <c r="L701" s="29"/>
      <c r="M701" s="29"/>
      <c r="N701" s="26"/>
      <c r="O701" s="29"/>
      <c r="P701" s="29"/>
      <c r="Q701" s="26">
        <v>1</v>
      </c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2</v>
      </c>
      <c r="AJ701" s="26"/>
      <c r="AK701" s="26"/>
      <c r="AL701" s="26"/>
      <c r="AM701" s="29"/>
      <c r="AN701" s="29"/>
      <c r="AO701" s="29"/>
      <c r="AP701" s="29">
        <v>2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 hidden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0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 hidden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0</v>
      </c>
      <c r="F774" s="26">
        <f t="shared" si="36"/>
        <v>0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  <c r="BN774" s="26">
        <f t="shared" si="37"/>
        <v>0</v>
      </c>
      <c r="BO774" s="26">
        <f t="shared" si="37"/>
        <v>0</v>
      </c>
      <c r="BP774" s="26">
        <f t="shared" si="37"/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 hidden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42" ref="E1580:AJ1580">SUM(E14,E31,E96,E114,E128,E202,E248,E366,E407,E465,E476,E516,E558,E623,E644,E706,E719,E774,E836,E941,E967:E1579)</f>
        <v>14</v>
      </c>
      <c r="F1580" s="150">
        <f t="shared" si="42"/>
        <v>14</v>
      </c>
      <c r="G1580" s="150">
        <f t="shared" si="42"/>
        <v>0</v>
      </c>
      <c r="H1580" s="150">
        <f t="shared" si="42"/>
        <v>5</v>
      </c>
      <c r="I1580" s="150">
        <f t="shared" si="42"/>
        <v>0</v>
      </c>
      <c r="J1580" s="150">
        <f t="shared" si="42"/>
        <v>0</v>
      </c>
      <c r="K1580" s="150">
        <f t="shared" si="42"/>
        <v>0</v>
      </c>
      <c r="L1580" s="150">
        <f t="shared" si="42"/>
        <v>0</v>
      </c>
      <c r="M1580" s="150">
        <f t="shared" si="42"/>
        <v>0</v>
      </c>
      <c r="N1580" s="150">
        <f t="shared" si="42"/>
        <v>0</v>
      </c>
      <c r="O1580" s="150">
        <f t="shared" si="42"/>
        <v>0</v>
      </c>
      <c r="P1580" s="150">
        <f t="shared" si="42"/>
        <v>5</v>
      </c>
      <c r="Q1580" s="150">
        <f t="shared" si="42"/>
        <v>1</v>
      </c>
      <c r="R1580" s="150">
        <f t="shared" si="42"/>
        <v>5</v>
      </c>
      <c r="S1580" s="150">
        <f t="shared" si="42"/>
        <v>2</v>
      </c>
      <c r="T1580" s="150">
        <f t="shared" si="42"/>
        <v>1</v>
      </c>
      <c r="U1580" s="150">
        <f t="shared" si="42"/>
        <v>0</v>
      </c>
      <c r="V1580" s="150">
        <f t="shared" si="42"/>
        <v>0</v>
      </c>
      <c r="W1580" s="150">
        <f t="shared" si="42"/>
        <v>1</v>
      </c>
      <c r="X1580" s="150">
        <f t="shared" si="42"/>
        <v>0</v>
      </c>
      <c r="Y1580" s="150">
        <f t="shared" si="42"/>
        <v>0</v>
      </c>
      <c r="Z1580" s="150">
        <f t="shared" si="42"/>
        <v>0</v>
      </c>
      <c r="AA1580" s="150">
        <f t="shared" si="42"/>
        <v>0</v>
      </c>
      <c r="AB1580" s="150">
        <f t="shared" si="42"/>
        <v>0</v>
      </c>
      <c r="AC1580" s="150">
        <f t="shared" si="42"/>
        <v>0</v>
      </c>
      <c r="AD1580" s="150">
        <f t="shared" si="42"/>
        <v>0</v>
      </c>
      <c r="AE1580" s="150">
        <f t="shared" si="42"/>
        <v>0</v>
      </c>
      <c r="AF1580" s="150">
        <f t="shared" si="42"/>
        <v>1</v>
      </c>
      <c r="AG1580" s="150">
        <f t="shared" si="42"/>
        <v>3</v>
      </c>
      <c r="AH1580" s="150">
        <f t="shared" si="42"/>
        <v>0</v>
      </c>
      <c r="AI1580" s="150">
        <f t="shared" si="42"/>
        <v>9</v>
      </c>
      <c r="AJ1580" s="150">
        <f t="shared" si="42"/>
        <v>2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0</v>
      </c>
      <c r="AM1580" s="150">
        <f t="shared" si="43"/>
        <v>2</v>
      </c>
      <c r="AN1580" s="150">
        <f t="shared" si="43"/>
        <v>1</v>
      </c>
      <c r="AO1580" s="150">
        <f t="shared" si="43"/>
        <v>1</v>
      </c>
      <c r="AP1580" s="150">
        <f t="shared" si="43"/>
        <v>6</v>
      </c>
      <c r="AQ1580" s="150">
        <f t="shared" si="43"/>
        <v>3</v>
      </c>
      <c r="AR1580" s="150">
        <f t="shared" si="43"/>
        <v>1</v>
      </c>
      <c r="AS1580" s="150">
        <f t="shared" si="43"/>
        <v>0</v>
      </c>
      <c r="AT1580" s="150">
        <f t="shared" si="43"/>
        <v>0</v>
      </c>
      <c r="AU1580" s="150">
        <f t="shared" si="43"/>
        <v>0</v>
      </c>
      <c r="AV1580" s="150">
        <f t="shared" si="43"/>
        <v>3</v>
      </c>
      <c r="AW1580" s="150">
        <f t="shared" si="43"/>
        <v>2</v>
      </c>
      <c r="AX1580" s="150">
        <f t="shared" si="43"/>
        <v>2</v>
      </c>
      <c r="AY1580" s="150">
        <f t="shared" si="43"/>
        <v>0</v>
      </c>
      <c r="AZ1580" s="150">
        <f t="shared" si="43"/>
        <v>0</v>
      </c>
      <c r="BA1580" s="150">
        <f t="shared" si="43"/>
        <v>0</v>
      </c>
      <c r="BB1580" s="150">
        <f t="shared" si="43"/>
        <v>0</v>
      </c>
      <c r="BC1580" s="150">
        <f t="shared" si="43"/>
        <v>1</v>
      </c>
      <c r="BD1580" s="150">
        <f t="shared" si="43"/>
        <v>0</v>
      </c>
      <c r="BE1580" s="150">
        <f t="shared" si="43"/>
        <v>0</v>
      </c>
      <c r="BF1580" s="150">
        <f t="shared" si="43"/>
        <v>0</v>
      </c>
      <c r="BG1580" s="150">
        <f t="shared" si="43"/>
        <v>1</v>
      </c>
      <c r="BH1580" s="150">
        <f t="shared" si="43"/>
        <v>0</v>
      </c>
      <c r="BI1580" s="150">
        <f t="shared" si="43"/>
        <v>0</v>
      </c>
      <c r="BJ1580" s="150">
        <f t="shared" si="43"/>
        <v>0</v>
      </c>
      <c r="BK1580" s="150">
        <f t="shared" si="43"/>
        <v>0</v>
      </c>
      <c r="BL1580" s="150">
        <f t="shared" si="43"/>
        <v>0</v>
      </c>
      <c r="BM1580" s="150">
        <f t="shared" si="43"/>
        <v>1</v>
      </c>
      <c r="BN1580" s="150">
        <f t="shared" si="43"/>
        <v>0</v>
      </c>
      <c r="BO1580" s="150">
        <f t="shared" si="43"/>
        <v>0</v>
      </c>
      <c r="BP1580" s="150">
        <f t="shared" si="43"/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7</v>
      </c>
      <c r="F1581" s="29">
        <v>7</v>
      </c>
      <c r="G1581" s="29"/>
      <c r="H1581" s="26">
        <v>4</v>
      </c>
      <c r="I1581" s="26"/>
      <c r="J1581" s="29"/>
      <c r="K1581" s="29"/>
      <c r="L1581" s="29"/>
      <c r="M1581" s="29"/>
      <c r="N1581" s="26"/>
      <c r="O1581" s="29"/>
      <c r="P1581" s="29"/>
      <c r="Q1581" s="26">
        <v>1</v>
      </c>
      <c r="R1581" s="29">
        <v>3</v>
      </c>
      <c r="S1581" s="29">
        <v>2</v>
      </c>
      <c r="T1581" s="29">
        <v>1</v>
      </c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2</v>
      </c>
      <c r="AH1581" s="29"/>
      <c r="AI1581" s="29">
        <v>5</v>
      </c>
      <c r="AJ1581" s="26"/>
      <c r="AK1581" s="26"/>
      <c r="AL1581" s="26"/>
      <c r="AM1581" s="29"/>
      <c r="AN1581" s="29"/>
      <c r="AO1581" s="29"/>
      <c r="AP1581" s="29">
        <v>4</v>
      </c>
      <c r="AQ1581" s="29">
        <v>2</v>
      </c>
      <c r="AR1581" s="26">
        <v>1</v>
      </c>
      <c r="AS1581" s="26"/>
      <c r="AT1581" s="29"/>
      <c r="AU1581" s="26"/>
      <c r="AV1581" s="29">
        <v>3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3</v>
      </c>
      <c r="F1582" s="29">
        <v>3</v>
      </c>
      <c r="G1582" s="29"/>
      <c r="H1582" s="26"/>
      <c r="I1582" s="26"/>
      <c r="J1582" s="29"/>
      <c r="K1582" s="29"/>
      <c r="L1582" s="29"/>
      <c r="M1582" s="29"/>
      <c r="N1582" s="26"/>
      <c r="O1582" s="29"/>
      <c r="P1582" s="29">
        <v>2</v>
      </c>
      <c r="Q1582" s="26"/>
      <c r="R1582" s="29">
        <v>1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>
        <v>1</v>
      </c>
      <c r="AG1582" s="29">
        <v>1</v>
      </c>
      <c r="AH1582" s="29"/>
      <c r="AI1582" s="29">
        <v>1</v>
      </c>
      <c r="AJ1582" s="26"/>
      <c r="AK1582" s="26"/>
      <c r="AL1582" s="26"/>
      <c r="AM1582" s="29">
        <v>1</v>
      </c>
      <c r="AN1582" s="29">
        <v>1</v>
      </c>
      <c r="AO1582" s="29"/>
      <c r="AP1582" s="29">
        <v>1</v>
      </c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4</v>
      </c>
      <c r="F1583" s="29">
        <v>4</v>
      </c>
      <c r="G1583" s="29"/>
      <c r="H1583" s="26">
        <v>1</v>
      </c>
      <c r="I1583" s="26"/>
      <c r="J1583" s="29"/>
      <c r="K1583" s="29"/>
      <c r="L1583" s="29"/>
      <c r="M1583" s="29"/>
      <c r="N1583" s="26"/>
      <c r="O1583" s="29"/>
      <c r="P1583" s="29">
        <v>3</v>
      </c>
      <c r="Q1583" s="26"/>
      <c r="R1583" s="29">
        <v>1</v>
      </c>
      <c r="S1583" s="29"/>
      <c r="T1583" s="29"/>
      <c r="U1583" s="29"/>
      <c r="V1583" s="26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3</v>
      </c>
      <c r="AJ1583" s="26">
        <v>2</v>
      </c>
      <c r="AK1583" s="26"/>
      <c r="AL1583" s="26"/>
      <c r="AM1583" s="29">
        <v>1</v>
      </c>
      <c r="AN1583" s="29"/>
      <c r="AO1583" s="29">
        <v>1</v>
      </c>
      <c r="AP1583" s="29">
        <v>1</v>
      </c>
      <c r="AQ1583" s="29">
        <v>1</v>
      </c>
      <c r="AR1583" s="26"/>
      <c r="AS1583" s="26"/>
      <c r="AT1583" s="29"/>
      <c r="AU1583" s="26"/>
      <c r="AV1583" s="29"/>
      <c r="AW1583" s="29">
        <v>2</v>
      </c>
      <c r="AX1583" s="29">
        <v>2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>
        <v>1</v>
      </c>
      <c r="BH1583" s="29"/>
      <c r="BI1583" s="29"/>
      <c r="BJ1583" s="29"/>
      <c r="BK1583" s="29"/>
      <c r="BL1583" s="29"/>
      <c r="BM1583" s="29">
        <v>1</v>
      </c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179" t="s">
        <v>2431</v>
      </c>
      <c r="BH1590" s="179"/>
      <c r="BI1590" s="179"/>
      <c r="BJ1590" s="127" t="s">
        <v>2431</v>
      </c>
      <c r="BK1590" s="181" t="s">
        <v>2431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172" t="s">
        <v>2274</v>
      </c>
      <c r="BH1591" s="172"/>
      <c r="BI1591" s="172"/>
      <c r="BJ1591" s="127" t="s">
        <v>2431</v>
      </c>
      <c r="BK1591" s="172" t="s">
        <v>2275</v>
      </c>
      <c r="BL1591" s="172"/>
      <c r="BM1591" s="17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179" t="s">
        <v>2431</v>
      </c>
      <c r="BH1592" s="179"/>
      <c r="BI1592" s="179"/>
      <c r="BJ1592" s="127" t="s">
        <v>2431</v>
      </c>
      <c r="BK1592" s="181" t="s">
        <v>2432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172" t="s">
        <v>2274</v>
      </c>
      <c r="BH1593" s="172"/>
      <c r="BI1593" s="172"/>
      <c r="BJ1593" s="153"/>
      <c r="BK1593" s="172" t="s">
        <v>2275</v>
      </c>
      <c r="BL1593" s="172"/>
      <c r="BM1593" s="17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173" t="s">
        <v>2431</v>
      </c>
      <c r="BG1595" s="173"/>
      <c r="BH1595" s="173"/>
      <c r="BI1595" s="153"/>
      <c r="BJ1595" s="174" t="s">
        <v>2278</v>
      </c>
      <c r="BK1595" s="174"/>
      <c r="BL1595" s="174"/>
      <c r="BM1595" s="221"/>
      <c r="BN1595" s="221"/>
      <c r="BO1595" s="221"/>
      <c r="BP1595" s="221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2276</v>
      </c>
      <c r="BF1597" s="223"/>
      <c r="BG1597" s="170" t="s">
        <v>2431</v>
      </c>
      <c r="BH1597" s="170" t="s">
        <v>2431</v>
      </c>
      <c r="BI1597" s="154"/>
      <c r="BJ1597" s="222" t="s">
        <v>2433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geOrder="overThenDown" paperSize="9" scale="46" r:id="rId1"/>
  <headerFooter>
    <oddFooter>&amp;L24357A98&amp;CФорма № 6-8, Підрозділ: Херсонський міський суд Херсонської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view="pageBreakPreview" zoomScaleSheetLayoutView="100" workbookViewId="0" topLeftCell="S1">
      <selection activeCell="AK55" sqref="AK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5" customHeight="1">
      <c r="AN50" s="178" t="s">
        <v>2279</v>
      </c>
      <c r="AO50" s="178"/>
      <c r="AP50" s="126"/>
      <c r="AQ50" s="179" t="s">
        <v>2431</v>
      </c>
      <c r="AR50" s="179"/>
      <c r="AS50" s="179"/>
      <c r="AT50" s="127" t="s">
        <v>2431</v>
      </c>
      <c r="AU50" s="228" t="s">
        <v>2439</v>
      </c>
      <c r="AV50" s="228"/>
      <c r="AW50" s="228"/>
      <c r="AX50" s="228"/>
      <c r="AY50" s="228"/>
      <c r="AZ50" s="228"/>
    </row>
    <row r="51" spans="40:52" ht="12.75" customHeight="1">
      <c r="AN51" s="128" t="s">
        <v>2431</v>
      </c>
      <c r="AO51" s="128" t="s">
        <v>2431</v>
      </c>
      <c r="AP51" s="126"/>
      <c r="AQ51" s="172" t="s">
        <v>2274</v>
      </c>
      <c r="AR51" s="172"/>
      <c r="AS51" s="172"/>
      <c r="AT51" s="127" t="s">
        <v>2431</v>
      </c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 t="s">
        <v>2431</v>
      </c>
      <c r="AR52" s="179"/>
      <c r="AS52" s="179"/>
      <c r="AT52" s="127" t="s">
        <v>2431</v>
      </c>
      <c r="AU52" s="228" t="s">
        <v>2432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173" t="s">
        <v>2431</v>
      </c>
      <c r="AQ55" s="173"/>
      <c r="AR55" s="173"/>
      <c r="AS55" s="126"/>
      <c r="AT55" s="174" t="s">
        <v>2278</v>
      </c>
      <c r="AU55" s="174"/>
      <c r="AV55" s="174"/>
      <c r="AW55" s="312" t="s">
        <v>2440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2441</v>
      </c>
      <c r="AQ57" s="176"/>
      <c r="AR57" s="176"/>
      <c r="AT57" s="177" t="s">
        <v>2433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hyperlinks>
    <hyperlink ref="AW55" r:id="rId1" display="inbox@ksm.ks.court.gov.ua"/>
  </hyperlink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geOrder="overThenDown" paperSize="9" scale="64" r:id="rId2"/>
  <headerFooter>
    <oddFooter>&amp;L24357A98&amp;CФорма № 6-8, Підрозділ: Херсонський міський суд Херсонської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4" t="s">
        <v>1551</v>
      </c>
      <c r="B5" s="294"/>
      <c r="C5" s="294"/>
      <c r="D5" s="294"/>
      <c r="E5" s="294"/>
      <c r="F5" s="294"/>
      <c r="G5" s="294"/>
      <c r="H5" s="294"/>
    </row>
    <row r="6" spans="2:8" ht="18.75" customHeight="1">
      <c r="B6" s="294" t="s">
        <v>1552</v>
      </c>
      <c r="C6" s="294"/>
      <c r="D6" s="294"/>
      <c r="E6" s="294"/>
      <c r="F6" s="294"/>
      <c r="G6" s="294"/>
      <c r="H6" s="294"/>
    </row>
    <row r="8" spans="4:8" ht="18.75" customHeight="1">
      <c r="D8" s="87" t="s">
        <v>15</v>
      </c>
      <c r="E8" s="293" t="s">
        <v>2434</v>
      </c>
      <c r="F8" s="293"/>
      <c r="G8" s="293"/>
      <c r="H8" s="293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7" t="s">
        <v>6</v>
      </c>
      <c r="C11" s="287"/>
      <c r="D11" s="287"/>
      <c r="E11" s="287" t="s">
        <v>1554</v>
      </c>
      <c r="F11" s="96"/>
    </row>
    <row r="12" spans="1:8" ht="12.75" customHeight="1">
      <c r="A12" s="103"/>
      <c r="B12" s="287"/>
      <c r="C12" s="287"/>
      <c r="D12" s="287"/>
      <c r="E12" s="287"/>
      <c r="F12" s="273" t="s">
        <v>1555</v>
      </c>
      <c r="G12" s="274"/>
      <c r="H12" s="274"/>
    </row>
    <row r="13" spans="1:7" ht="52.5" customHeight="1">
      <c r="A13" s="103"/>
      <c r="B13" s="288" t="s">
        <v>5</v>
      </c>
      <c r="C13" s="289"/>
      <c r="D13" s="290"/>
      <c r="E13" s="91" t="s">
        <v>7</v>
      </c>
      <c r="F13" s="96"/>
      <c r="G13" s="92" t="s">
        <v>2</v>
      </c>
    </row>
    <row r="14" spans="1:6" ht="12.75" customHeight="1">
      <c r="A14" s="103"/>
      <c r="B14" s="300" t="s">
        <v>12</v>
      </c>
      <c r="C14" s="301"/>
      <c r="D14" s="302"/>
      <c r="E14" s="286" t="s">
        <v>11</v>
      </c>
      <c r="F14" s="96"/>
    </row>
    <row r="15" spans="1:6" ht="12.75" customHeight="1">
      <c r="A15" s="103"/>
      <c r="B15" s="303"/>
      <c r="C15" s="304"/>
      <c r="D15" s="305"/>
      <c r="E15" s="286"/>
      <c r="F15" s="96"/>
    </row>
    <row r="16" spans="1:8" ht="12.75" customHeight="1">
      <c r="A16" s="103"/>
      <c r="B16" s="303"/>
      <c r="C16" s="304"/>
      <c r="D16" s="305"/>
      <c r="E16" s="286"/>
      <c r="F16" s="273" t="s">
        <v>1556</v>
      </c>
      <c r="G16" s="274"/>
      <c r="H16" s="274"/>
    </row>
    <row r="17" spans="1:8" ht="22.5" customHeight="1">
      <c r="A17" s="103"/>
      <c r="B17" s="306"/>
      <c r="C17" s="307"/>
      <c r="D17" s="308"/>
      <c r="E17" s="286"/>
      <c r="F17" s="273" t="s">
        <v>1557</v>
      </c>
      <c r="G17" s="274"/>
      <c r="H17" s="274"/>
    </row>
    <row r="18" spans="1:8" ht="12.75" customHeight="1">
      <c r="A18" s="103"/>
      <c r="B18" s="300" t="s">
        <v>8</v>
      </c>
      <c r="C18" s="301"/>
      <c r="D18" s="302"/>
      <c r="E18" s="309" t="s">
        <v>13</v>
      </c>
      <c r="F18" s="291" t="s">
        <v>3</v>
      </c>
      <c r="G18" s="292"/>
      <c r="H18" s="292"/>
    </row>
    <row r="19" spans="1:8" ht="12.75" customHeight="1">
      <c r="A19" s="103"/>
      <c r="B19" s="303"/>
      <c r="C19" s="304"/>
      <c r="D19" s="305"/>
      <c r="E19" s="256"/>
      <c r="F19" s="273" t="s">
        <v>4</v>
      </c>
      <c r="G19" s="274"/>
      <c r="H19" s="274"/>
    </row>
    <row r="20" spans="1:8" ht="11.25" customHeight="1">
      <c r="A20" s="103"/>
      <c r="B20" s="306"/>
      <c r="C20" s="307"/>
      <c r="D20" s="308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8" t="s">
        <v>9</v>
      </c>
      <c r="C34" s="299"/>
      <c r="D34" s="271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2436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2437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2438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3" t="s">
        <v>1546</v>
      </c>
      <c r="C39" s="284"/>
      <c r="D39" s="284"/>
      <c r="E39" s="284"/>
      <c r="F39" s="284"/>
      <c r="G39" s="284"/>
      <c r="H39" s="285"/>
      <c r="I39" s="96"/>
    </row>
    <row r="40" spans="1:9" ht="12.75" customHeight="1">
      <c r="A40" s="103"/>
      <c r="B40" s="281">
        <v>42550</v>
      </c>
      <c r="C40" s="282"/>
      <c r="D40" s="282"/>
      <c r="E40" s="282"/>
      <c r="F40" s="282"/>
      <c r="G40" s="282"/>
      <c r="H40" s="282"/>
      <c r="I40" s="96"/>
    </row>
    <row r="41" spans="1:9" ht="12.75" customHeight="1">
      <c r="A41" s="103"/>
      <c r="B41" s="282"/>
      <c r="C41" s="282"/>
      <c r="D41" s="282"/>
      <c r="E41" s="282"/>
      <c r="F41" s="282"/>
      <c r="G41" s="282"/>
      <c r="H41" s="282"/>
      <c r="I41" s="96"/>
    </row>
    <row r="42" spans="1:9" ht="12.75" customHeight="1">
      <c r="A42" s="103"/>
      <c r="B42" s="295" t="s">
        <v>1547</v>
      </c>
      <c r="C42" s="296"/>
      <c r="D42" s="296"/>
      <c r="E42" s="296"/>
      <c r="F42" s="296"/>
      <c r="G42" s="296"/>
      <c r="H42" s="297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&amp;L24357A98&amp;C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4" t="s">
        <v>1558</v>
      </c>
      <c r="C3" s="294"/>
      <c r="D3" s="294"/>
      <c r="E3" s="294"/>
      <c r="F3" s="294"/>
      <c r="G3" s="294"/>
      <c r="H3" s="294"/>
    </row>
    <row r="5" spans="4:8" ht="18.75" customHeight="1">
      <c r="D5" s="87" t="s">
        <v>15</v>
      </c>
      <c r="E5" s="293" t="s">
        <v>2434</v>
      </c>
      <c r="F5" s="293"/>
      <c r="G5" s="293"/>
      <c r="H5" s="293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7" t="s">
        <v>6</v>
      </c>
      <c r="C8" s="287"/>
      <c r="D8" s="287"/>
      <c r="E8" s="287" t="s">
        <v>1554</v>
      </c>
      <c r="F8" s="96"/>
    </row>
    <row r="9" spans="1:8" ht="12.75" customHeight="1">
      <c r="A9" s="103"/>
      <c r="B9" s="287"/>
      <c r="C9" s="287"/>
      <c r="D9" s="287"/>
      <c r="E9" s="287"/>
      <c r="F9" s="310" t="s">
        <v>1592</v>
      </c>
      <c r="G9" s="311"/>
      <c r="H9" s="311"/>
    </row>
    <row r="10" spans="1:7" ht="52.5" customHeight="1">
      <c r="A10" s="103"/>
      <c r="B10" s="288" t="s">
        <v>5</v>
      </c>
      <c r="C10" s="289"/>
      <c r="D10" s="290"/>
      <c r="E10" s="91" t="s">
        <v>7</v>
      </c>
      <c r="F10" s="96"/>
      <c r="G10" s="92" t="s">
        <v>2</v>
      </c>
    </row>
    <row r="11" spans="1:6" ht="12.75" customHeight="1">
      <c r="A11" s="103"/>
      <c r="B11" s="300" t="s">
        <v>12</v>
      </c>
      <c r="C11" s="301"/>
      <c r="D11" s="302"/>
      <c r="E11" s="286" t="s">
        <v>11</v>
      </c>
      <c r="F11" s="96"/>
    </row>
    <row r="12" spans="1:6" ht="12.75" customHeight="1">
      <c r="A12" s="103"/>
      <c r="B12" s="303"/>
      <c r="C12" s="304"/>
      <c r="D12" s="305"/>
      <c r="E12" s="286"/>
      <c r="F12" s="96"/>
    </row>
    <row r="13" spans="1:8" ht="12.75" customHeight="1">
      <c r="A13" s="103"/>
      <c r="B13" s="303"/>
      <c r="C13" s="304"/>
      <c r="D13" s="305"/>
      <c r="E13" s="286"/>
      <c r="F13" s="273" t="s">
        <v>1556</v>
      </c>
      <c r="G13" s="274"/>
      <c r="H13" s="274"/>
    </row>
    <row r="14" spans="1:8" ht="22.5" customHeight="1">
      <c r="A14" s="103"/>
      <c r="B14" s="306"/>
      <c r="C14" s="307"/>
      <c r="D14" s="308"/>
      <c r="E14" s="286"/>
      <c r="F14" s="273" t="s">
        <v>1557</v>
      </c>
      <c r="G14" s="274"/>
      <c r="H14" s="274"/>
    </row>
    <row r="15" spans="1:8" ht="12.75" customHeight="1">
      <c r="A15" s="103"/>
      <c r="B15" s="300" t="s">
        <v>8</v>
      </c>
      <c r="C15" s="301"/>
      <c r="D15" s="302"/>
      <c r="E15" s="309" t="s">
        <v>13</v>
      </c>
      <c r="F15" s="291" t="s">
        <v>3</v>
      </c>
      <c r="G15" s="292"/>
      <c r="H15" s="292"/>
    </row>
    <row r="16" spans="1:8" ht="12.75" customHeight="1">
      <c r="A16" s="103"/>
      <c r="B16" s="303"/>
      <c r="C16" s="304"/>
      <c r="D16" s="305"/>
      <c r="E16" s="256"/>
      <c r="F16" s="273" t="s">
        <v>4</v>
      </c>
      <c r="G16" s="274"/>
      <c r="H16" s="274"/>
    </row>
    <row r="17" spans="1:8" ht="11.25" customHeight="1">
      <c r="A17" s="103"/>
      <c r="B17" s="306"/>
      <c r="C17" s="307"/>
      <c r="D17" s="308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8" t="s">
        <v>9</v>
      </c>
      <c r="C32" s="299"/>
      <c r="D32" s="271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2436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2437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2438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3" t="s">
        <v>1546</v>
      </c>
      <c r="C37" s="284"/>
      <c r="D37" s="284"/>
      <c r="E37" s="284"/>
      <c r="F37" s="284"/>
      <c r="G37" s="284"/>
      <c r="H37" s="285"/>
      <c r="I37" s="96"/>
    </row>
    <row r="38" spans="1:9" ht="12.75" customHeight="1">
      <c r="A38" s="103"/>
      <c r="B38" s="281">
        <v>42550</v>
      </c>
      <c r="C38" s="282"/>
      <c r="D38" s="282"/>
      <c r="E38" s="282"/>
      <c r="F38" s="282"/>
      <c r="G38" s="282"/>
      <c r="H38" s="282"/>
      <c r="I38" s="96"/>
    </row>
    <row r="39" spans="1:9" ht="12.75" customHeight="1">
      <c r="A39" s="103"/>
      <c r="B39" s="282"/>
      <c r="C39" s="282"/>
      <c r="D39" s="282"/>
      <c r="E39" s="282"/>
      <c r="F39" s="282"/>
      <c r="G39" s="282"/>
      <c r="H39" s="282"/>
      <c r="I39" s="96"/>
    </row>
    <row r="40" spans="1:9" ht="12.75" customHeight="1">
      <c r="A40" s="103"/>
      <c r="B40" s="295" t="s">
        <v>1547</v>
      </c>
      <c r="C40" s="296"/>
      <c r="D40" s="296"/>
      <c r="E40" s="296"/>
      <c r="F40" s="296"/>
      <c r="G40" s="296"/>
      <c r="H40" s="297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&amp;L24357A98&amp;C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4" t="s">
        <v>80</v>
      </c>
      <c r="C3" s="294"/>
      <c r="D3" s="294"/>
      <c r="E3" s="294"/>
      <c r="F3" s="294"/>
      <c r="G3" s="294"/>
      <c r="H3" s="294"/>
    </row>
    <row r="5" spans="4:8" ht="18.75" customHeight="1">
      <c r="D5" s="87" t="s">
        <v>15</v>
      </c>
      <c r="E5" s="293" t="s">
        <v>2434</v>
      </c>
      <c r="F5" s="293"/>
      <c r="G5" s="293"/>
      <c r="H5" s="293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7" t="s">
        <v>6</v>
      </c>
      <c r="C8" s="287"/>
      <c r="D8" s="287"/>
      <c r="E8" s="287" t="s">
        <v>1554</v>
      </c>
      <c r="F8" s="96"/>
    </row>
    <row r="9" spans="1:8" ht="12.75" customHeight="1">
      <c r="A9" s="103"/>
      <c r="B9" s="287"/>
      <c r="C9" s="287"/>
      <c r="D9" s="287"/>
      <c r="E9" s="287"/>
      <c r="F9" s="310" t="s">
        <v>1591</v>
      </c>
      <c r="G9" s="311"/>
      <c r="H9" s="311"/>
    </row>
    <row r="10" spans="1:7" ht="53.25" customHeight="1">
      <c r="A10" s="103"/>
      <c r="B10" s="288" t="s">
        <v>5</v>
      </c>
      <c r="C10" s="289"/>
      <c r="D10" s="290"/>
      <c r="E10" s="91" t="s">
        <v>7</v>
      </c>
      <c r="F10" s="96"/>
      <c r="G10" s="92" t="s">
        <v>2</v>
      </c>
    </row>
    <row r="11" spans="1:6" ht="12.75" customHeight="1">
      <c r="A11" s="103"/>
      <c r="B11" s="300" t="s">
        <v>12</v>
      </c>
      <c r="C11" s="301"/>
      <c r="D11" s="302"/>
      <c r="E11" s="286" t="s">
        <v>11</v>
      </c>
      <c r="F11" s="96"/>
    </row>
    <row r="12" spans="1:6" ht="12.75" customHeight="1">
      <c r="A12" s="103"/>
      <c r="B12" s="303"/>
      <c r="C12" s="304"/>
      <c r="D12" s="305"/>
      <c r="E12" s="286"/>
      <c r="F12" s="96"/>
    </row>
    <row r="13" spans="1:8" ht="12.75" customHeight="1">
      <c r="A13" s="103"/>
      <c r="B13" s="303"/>
      <c r="C13" s="304"/>
      <c r="D13" s="305"/>
      <c r="E13" s="286"/>
      <c r="F13" s="273" t="s">
        <v>1556</v>
      </c>
      <c r="G13" s="274"/>
      <c r="H13" s="274"/>
    </row>
    <row r="14" spans="1:8" ht="22.5" customHeight="1">
      <c r="A14" s="103"/>
      <c r="B14" s="306"/>
      <c r="C14" s="307"/>
      <c r="D14" s="308"/>
      <c r="E14" s="286"/>
      <c r="F14" s="273" t="s">
        <v>1557</v>
      </c>
      <c r="G14" s="274"/>
      <c r="H14" s="274"/>
    </row>
    <row r="15" spans="1:8" ht="12.75" customHeight="1">
      <c r="A15" s="103"/>
      <c r="B15" s="300" t="s">
        <v>8</v>
      </c>
      <c r="C15" s="301"/>
      <c r="D15" s="302"/>
      <c r="E15" s="309" t="s">
        <v>13</v>
      </c>
      <c r="F15" s="291" t="s">
        <v>3</v>
      </c>
      <c r="G15" s="292"/>
      <c r="H15" s="292"/>
    </row>
    <row r="16" spans="1:8" ht="12.75" customHeight="1">
      <c r="A16" s="103"/>
      <c r="B16" s="303"/>
      <c r="C16" s="304"/>
      <c r="D16" s="305"/>
      <c r="E16" s="256"/>
      <c r="F16" s="273" t="s">
        <v>4</v>
      </c>
      <c r="G16" s="274"/>
      <c r="H16" s="274"/>
    </row>
    <row r="17" spans="1:8" ht="11.25" customHeight="1">
      <c r="A17" s="103"/>
      <c r="B17" s="306"/>
      <c r="C17" s="307"/>
      <c r="D17" s="308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8" t="s">
        <v>9</v>
      </c>
      <c r="C30" s="299"/>
      <c r="D30" s="271" t="s">
        <v>2435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2436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2437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2438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3" t="s">
        <v>1546</v>
      </c>
      <c r="C35" s="284"/>
      <c r="D35" s="284"/>
      <c r="E35" s="284"/>
      <c r="F35" s="284"/>
      <c r="G35" s="284"/>
      <c r="H35" s="285"/>
      <c r="I35" s="96"/>
    </row>
    <row r="36" spans="1:9" ht="12.75" customHeight="1">
      <c r="A36" s="103"/>
      <c r="B36" s="281">
        <v>42550</v>
      </c>
      <c r="C36" s="282"/>
      <c r="D36" s="282"/>
      <c r="E36" s="282"/>
      <c r="F36" s="282"/>
      <c r="G36" s="282"/>
      <c r="H36" s="282"/>
      <c r="I36" s="96"/>
    </row>
    <row r="37" spans="1:9" ht="12.75" customHeight="1">
      <c r="A37" s="103"/>
      <c r="B37" s="282"/>
      <c r="C37" s="282"/>
      <c r="D37" s="282"/>
      <c r="E37" s="282"/>
      <c r="F37" s="282"/>
      <c r="G37" s="282"/>
      <c r="H37" s="282"/>
      <c r="I37" s="96"/>
    </row>
    <row r="38" spans="1:9" ht="12.75" customHeight="1">
      <c r="A38" s="103"/>
      <c r="B38" s="295" t="s">
        <v>1547</v>
      </c>
      <c r="C38" s="296"/>
      <c r="D38" s="296"/>
      <c r="E38" s="296"/>
      <c r="F38" s="296"/>
      <c r="G38" s="296"/>
      <c r="H38" s="297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&amp;L24357A98&amp;C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Olya</cp:lastModifiedBy>
  <cp:lastPrinted>2016-08-08T11:25:44Z</cp:lastPrinted>
  <dcterms:created xsi:type="dcterms:W3CDTF">2015-09-09T11:49:35Z</dcterms:created>
  <dcterms:modified xsi:type="dcterms:W3CDTF">2016-08-08T11:25:49Z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6-8_00766_2.2016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24357A98</vt:lpwstr>
  </property>
  <property fmtid="{D5CDD505-2E9C-101B-9397-08002B2CF9AE}" pid="9" name="Підрозділ">
    <vt:lpwstr>Херсонський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2203337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